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<sst xmlns="http://schemas.openxmlformats.org/spreadsheetml/2006/main" count="453" uniqueCount="257">
  <si>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</si>
  <si>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</si>
  <si>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</si>
  <si>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</si>
  <si>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</si>
  <si>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</si>
  <si>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</si>
  <si>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</si>
  <si>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</si>
  <si>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</si>
  <si>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</si>
  <si>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</si>
  <si>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</si>
  <si>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</si>
  <si>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</si>
  <si>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</si>
  <si>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</si>
  <si>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</si>
  <si>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</si>
  <si>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</si>
  <si>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</si>
  <si>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</si>
  <si>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</si>
  <si>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</si>
  <si>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</si>
  <si>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</si>
  <si>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</si>
  <si>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</si>
  <si>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</si>
  <si>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</si>
  <si>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</si>
  <si>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</si>
  <si>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</si>
  <si>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</si>
  <si>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</si>
  <si>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</si>
  <si>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</si>
  <si>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</si>
  <si>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</si>
  <si>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</si>
  <si>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</si>
  <si>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</si>
  <si>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</si>
  <si>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</si>
  <si>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</si>
  <si>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</si>
  <si>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</si>
  <si>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</si>
  <si>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</si>
  <si>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</si>
  <si>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</si>
  <si>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</si>
  <si>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</si>
  <si>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</si>
  <si>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</si>
  <si>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</si>
  <si>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</si>
  <si>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</si>
  <si>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</si>
  <si>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</si>
  <si>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</si>
  <si>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</si>
  <si>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</si>
  <si>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</si>
  <si>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</si>
  <si>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</si>
  <si>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</si>
  <si>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시설적립금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</si>
  <si>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</si>
  <si>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</si>
  <si>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</si>
  <si>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</si>
  <si>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</si>
  <si>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</si>
  <si>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</si>
  <si>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</si>
  <si>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</si>
  <si>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</si>
  <si>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</si>
  <si>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</si>
  <si>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</si>
  <si>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</si>
  <si>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</si>
  <si>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</si>
  <si>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</si>
  <si>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</si>
  <si>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</si>
  <si>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</si>
  <si>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</si>
  <si>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</si>
  <si>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</si>
  <si>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</si>
  <si>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</si>
  <si>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</si>
  <si>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</si>
  <si>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</si>
  <si>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</si>
  <si>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</si>
  <si>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</si>
  <si>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</si>
  <si>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</si>
  <si>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</si>
  <si>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</si>
  <si>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</si>
  <si>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</si>
  <si>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</si>
  <si>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</si>
  <si>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</si>
  <si>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</si>
  <si>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</si>
  <si>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</si>
  <si>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</si>
  <si>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합 계</t>
  </si>
  <si>
    <t>사무장외3명</t>
  </si>
  <si>
    <t>1주</t>
  </si>
  <si>
    <t>2주</t>
  </si>
  <si>
    <t>3주</t>
  </si>
  <si>
    <t>4주</t>
  </si>
  <si>
    <t>이연남 엘리사벳</t>
  </si>
  <si>
    <t>과목</t>
  </si>
  <si>
    <t>수입</t>
  </si>
  <si>
    <t>내    역</t>
  </si>
  <si>
    <t>지  출</t>
  </si>
  <si>
    <t>수입계</t>
  </si>
  <si>
    <t>지출계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</si>
  <si>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</si>
  <si>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</si>
  <si>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</si>
  <si>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</si>
  <si>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</si>
  <si>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</si>
  <si>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</si>
  <si>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</si>
  <si>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</si>
  <si>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</si>
  <si>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</si>
  <si>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</si>
  <si>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</si>
  <si>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</si>
  <si>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</si>
  <si>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</si>
  <si>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</si>
  <si>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</si>
  <si>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</si>
  <si>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</si>
  <si>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</si>
  <si>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</si>
  <si>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</si>
  <si>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</si>
  <si>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</si>
  <si>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</si>
  <si>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</si>
  <si>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</si>
  <si>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</si>
  <si>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</si>
  <si>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</si>
  <si>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</si>
  <si>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>지출</t>
  </si>
  <si>
    <t>합계</t>
  </si>
  <si>
    <t>내역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</si>
  <si>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</si>
  <si>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</si>
  <si>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</si>
  <si>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</si>
  <si>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>서정문베르나르도</t>
  </si>
  <si>
    <t>기타예금(장학.적공)</t>
  </si>
  <si>
    <t xml:space="preserve">특전(토19시) </t>
  </si>
  <si>
    <t>황영원 보니파시오</t>
  </si>
  <si>
    <t xml:space="preserve">새벽 (06시) </t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</si>
  <si>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</si>
  <si>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</si>
  <si>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</si>
  <si>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</si>
  <si>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</si>
  <si>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>비용계정</t>
  </si>
  <si>
    <t>교무금</t>
  </si>
  <si>
    <t>주일헌금</t>
  </si>
  <si>
    <t>감사헌금</t>
  </si>
  <si>
    <t>특별헌금</t>
  </si>
  <si>
    <t>전교비</t>
  </si>
  <si>
    <t>단체보조비</t>
  </si>
  <si>
    <t>제전비</t>
  </si>
  <si>
    <t>잡지출</t>
  </si>
  <si>
    <t>복리후생비</t>
  </si>
  <si>
    <t>통신비</t>
  </si>
  <si>
    <t>수도광열비</t>
  </si>
  <si>
    <t>소모품비</t>
  </si>
  <si>
    <t>사무장외3명</t>
  </si>
  <si>
    <t xml:space="preserve">    정기적금</t>
  </si>
  <si>
    <t>교중(11시)</t>
  </si>
  <si>
    <t xml:space="preserve">오후 2시 세례식-- 이명희 멜라니아 </t>
  </si>
  <si>
    <t>1독서</t>
  </si>
  <si>
    <t>2독서</t>
  </si>
  <si>
    <t>급여및상여</t>
  </si>
  <si>
    <t>이자수입</t>
  </si>
  <si>
    <t>주일학교운영비</t>
  </si>
  <si>
    <t>사무용품비</t>
  </si>
  <si>
    <t>도서인쇄비</t>
  </si>
  <si>
    <t>2014년 7월 수지보고</t>
  </si>
  <si>
    <t xml:space="preserve">   7월 수지보고</t>
  </si>
  <si>
    <t>379건</t>
  </si>
  <si>
    <t>성안드레아대축일~연중제17주일</t>
  </si>
  <si>
    <t>24건</t>
  </si>
  <si>
    <t>노숙자40만 적공6만</t>
  </si>
  <si>
    <t>성소40만/장학146만/물놀이용품150만</t>
  </si>
  <si>
    <t>미사예물</t>
  </si>
  <si>
    <t>시복식을위한 2차헌금</t>
  </si>
  <si>
    <t>주일학교돕기30만, 물놀이용품150만</t>
  </si>
  <si>
    <t>퇴직적립금이자</t>
  </si>
  <si>
    <t>제병, 미사주, 매일미사제본,</t>
  </si>
  <si>
    <t>주보,세례초,커피,</t>
  </si>
  <si>
    <t>성지대80만/글로리아15만/청녀봉사52만/제대회4만/청년성서4만/청년복사9만/지휘자반주자190만</t>
  </si>
  <si>
    <t>유초등부777.4만/중고등부556.7/주일학교찬조30만</t>
  </si>
  <si>
    <t>293,717,000만(전년42,027,000포함)10,485만 남음</t>
  </si>
  <si>
    <t>교황주일2차송금,시복식2차송금</t>
  </si>
  <si>
    <t>노숙자식사</t>
  </si>
  <si>
    <t>3명</t>
  </si>
  <si>
    <t>성소개발</t>
  </si>
  <si>
    <t>스탬프,고무인</t>
  </si>
  <si>
    <t>혼인양식</t>
  </si>
  <si>
    <t>형광램프,쓰레기봉투,건전지,전구,기름걸레,화장지</t>
  </si>
  <si>
    <t>전기108.2만/도시가스11.2만</t>
  </si>
  <si>
    <t>변기부품</t>
  </si>
  <si>
    <t>부동액</t>
  </si>
  <si>
    <t>복사기,정수기</t>
  </si>
  <si>
    <t>청소,전기안전관리</t>
  </si>
  <si>
    <t>웹하드, 전화요금, 인터넷전용선</t>
  </si>
  <si>
    <t>가스안전검사</t>
  </si>
  <si>
    <t>건강보험,연금,교용보험등</t>
  </si>
  <si>
    <t>드라이버,선풍기4대, 관리소품</t>
  </si>
  <si>
    <r>
      <t xml:space="preserve">    </t>
    </r>
    <r>
      <rPr>
        <sz val="8"/>
        <rFont val="돋움"/>
        <family val="3"/>
      </rPr>
      <t>교무금</t>
    </r>
  </si>
  <si>
    <t>복사기,정수기,청소,전기안전관리</t>
  </si>
  <si>
    <t>기타기부금</t>
  </si>
  <si>
    <t>수선비</t>
  </si>
  <si>
    <t>차량비</t>
  </si>
  <si>
    <t>임차료,용역비</t>
  </si>
  <si>
    <t>세금과공과</t>
  </si>
  <si>
    <t>교구납부금</t>
  </si>
  <si>
    <t>사제관운영비외</t>
  </si>
  <si>
    <t>수녀생활비외</t>
  </si>
  <si>
    <t>주임,보좌</t>
  </si>
  <si>
    <t>수녀2명</t>
  </si>
  <si>
    <t>방호원</t>
  </si>
  <si>
    <t>퇴직금적립</t>
  </si>
  <si>
    <t>성지대80만/글로리아15만/청녀봉사52만/
제대회4만/청년성서4만/청년복사9만/
지휘자반주자190만</t>
  </si>
  <si>
    <t>주차</t>
  </si>
  <si>
    <t>특전(19시)</t>
  </si>
  <si>
    <t>새벽(06시)</t>
  </si>
  <si>
    <t>교중(11시)</t>
  </si>
  <si>
    <t>이재월 멜라니</t>
  </si>
  <si>
    <t>해설-오헌미 소피아/1,2독서.연점숙 뮤리엘, 황영원보니파시오</t>
  </si>
  <si>
    <t>&lt;성모승천 대축일&gt;</t>
  </si>
  <si>
    <r>
      <t>***</t>
    </r>
    <r>
      <rPr>
        <u val="single"/>
        <sz val="9"/>
        <color indexed="8"/>
        <rFont val="HY강M"/>
        <family val="1"/>
      </rPr>
      <t>오전 9시</t>
    </r>
  </si>
  <si>
    <t xml:space="preserve">                   ◈8월 전례봉사 배정표 ◈   </t>
  </si>
  <si>
    <t xml:space="preserve">                  ◈7월 전입◈   </t>
  </si>
  <si>
    <t>교황주일송금,시복식2차송금</t>
  </si>
  <si>
    <t>신학생
보좌신부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</si>
</sst>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9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4"/>
      <name val="HY강M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u val="single"/>
      <sz val="9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11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HY강M"/>
      <family val="1"/>
    </font>
    <font>
      <b/>
      <u val="single"/>
      <sz val="8"/>
      <color indexed="8"/>
      <name val="HY강M"/>
      <family val="1"/>
    </font>
    <font>
      <sz val="10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11"/>
      <color theme="1"/>
      <name val="HY강M"/>
      <family val="1"/>
    </font>
    <font>
      <b/>
      <sz val="8"/>
      <color theme="1"/>
      <name val="HY강M"/>
      <family val="1"/>
    </font>
    <font>
      <sz val="9"/>
      <color rgb="FF000000"/>
      <name val="HY강M"/>
      <family val="1"/>
    </font>
    <font>
      <sz val="10"/>
      <color rgb="FF000000"/>
      <name val="HY강M"/>
      <family val="1"/>
    </font>
    <font>
      <b/>
      <sz val="14"/>
      <color theme="1"/>
      <name val="HY강M"/>
      <family val="1"/>
    </font>
    <font>
      <sz val="11"/>
      <color rgb="FF000000"/>
      <name val="HY강M"/>
      <family val="1"/>
    </font>
    <font>
      <b/>
      <u val="single"/>
      <sz val="8"/>
      <color rgb="FF000000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1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2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3" fillId="0" borderId="15" xfId="0" applyNumberFormat="1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1" fillId="0" borderId="10" xfId="0" applyNumberFormat="1" applyFont="1" applyBorder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1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6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1" fillId="34" borderId="10" xfId="0" applyFont="1" applyFill="1" applyBorder="1" applyAlignment="1">
      <alignment vertical="center"/>
    </xf>
    <xf numFmtId="176" fontId="77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176" fontId="77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8" fillId="0" borderId="10" xfId="0" applyNumberFormat="1" applyFont="1" applyBorder="1" applyAlignment="1">
      <alignment vertical="center"/>
    </xf>
    <xf numFmtId="177" fontId="14" fillId="0" borderId="10" xfId="0" applyNumberFormat="1" applyFont="1" applyFill="1" applyBorder="1" applyAlignment="1" applyProtection="1">
      <alignment horizontal="left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73" fillId="35" borderId="22" xfId="0" applyNumberFormat="1" applyFont="1" applyFill="1" applyBorder="1" applyAlignment="1" applyProtection="1">
      <alignment horizontal="center" vertical="center"/>
      <protection/>
    </xf>
    <xf numFmtId="176" fontId="16" fillId="35" borderId="23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177" fontId="78" fillId="0" borderId="10" xfId="0" applyNumberFormat="1" applyFont="1" applyBorder="1" applyAlignment="1">
      <alignment horizontal="left" vertical="center"/>
    </xf>
    <xf numFmtId="177" fontId="79" fillId="0" borderId="10" xfId="0" applyNumberFormat="1" applyFont="1" applyBorder="1" applyAlignment="1">
      <alignment horizontal="left" vertical="center" wrapText="1"/>
    </xf>
    <xf numFmtId="177" fontId="78" fillId="0" borderId="25" xfId="0" applyNumberFormat="1" applyFont="1" applyBorder="1" applyAlignment="1">
      <alignment horizontal="left" vertical="center"/>
    </xf>
    <xf numFmtId="177" fontId="78" fillId="0" borderId="10" xfId="0" applyNumberFormat="1" applyFont="1" applyBorder="1" applyAlignment="1">
      <alignment horizontal="left" vertical="center" wrapText="1"/>
    </xf>
    <xf numFmtId="177" fontId="78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7" fontId="78" fillId="0" borderId="25" xfId="0" applyNumberFormat="1" applyFont="1" applyBorder="1" applyAlignment="1">
      <alignment horizontal="left" vertical="center" wrapText="1"/>
    </xf>
    <xf numFmtId="177" fontId="80" fillId="0" borderId="25" xfId="0" applyNumberFormat="1" applyFont="1" applyBorder="1" applyAlignment="1">
      <alignment horizontal="left" vertical="center" wrapText="1"/>
    </xf>
    <xf numFmtId="177" fontId="12" fillId="33" borderId="14" xfId="0" applyNumberFormat="1" applyFont="1" applyFill="1" applyBorder="1" applyAlignment="1" applyProtection="1">
      <alignment horizontal="left" vertical="center"/>
      <protection/>
    </xf>
    <xf numFmtId="177" fontId="14" fillId="0" borderId="25" xfId="0" applyNumberFormat="1" applyFont="1" applyBorder="1" applyAlignment="1">
      <alignment vertical="center"/>
    </xf>
    <xf numFmtId="177" fontId="14" fillId="0" borderId="25" xfId="0" applyNumberFormat="1" applyFont="1" applyFill="1" applyBorder="1" applyAlignment="1" applyProtection="1">
      <alignment vertical="center"/>
      <protection/>
    </xf>
    <xf numFmtId="177" fontId="78" fillId="0" borderId="15" xfId="0" applyNumberFormat="1" applyFont="1" applyBorder="1" applyAlignment="1">
      <alignment horizontal="center" vertical="center"/>
    </xf>
    <xf numFmtId="176" fontId="16" fillId="36" borderId="2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center"/>
    </xf>
    <xf numFmtId="0" fontId="81" fillId="0" borderId="27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177" fontId="12" fillId="33" borderId="29" xfId="0" applyNumberFormat="1" applyFont="1" applyFill="1" applyBorder="1" applyAlignment="1" applyProtection="1">
      <alignment horizontal="left" vertical="center"/>
      <protection/>
    </xf>
    <xf numFmtId="177" fontId="78" fillId="0" borderId="15" xfId="0" applyNumberFormat="1" applyFont="1" applyBorder="1" applyAlignment="1">
      <alignment vertical="center"/>
    </xf>
    <xf numFmtId="177" fontId="78" fillId="0" borderId="30" xfId="0" applyNumberFormat="1" applyFont="1" applyBorder="1" applyAlignment="1">
      <alignment vertical="center"/>
    </xf>
    <xf numFmtId="177" fontId="14" fillId="37" borderId="22" xfId="0" applyNumberFormat="1" applyFont="1" applyFill="1" applyBorder="1" applyAlignment="1" applyProtection="1">
      <alignment horizontal="center" vertical="center"/>
      <protection/>
    </xf>
    <xf numFmtId="177" fontId="14" fillId="37" borderId="23" xfId="0" applyNumberFormat="1" applyFont="1" applyFill="1" applyBorder="1" applyAlignment="1">
      <alignment vertical="center"/>
    </xf>
    <xf numFmtId="177" fontId="15" fillId="37" borderId="23" xfId="0" applyNumberFormat="1" applyFont="1" applyFill="1" applyBorder="1" applyAlignment="1" applyProtection="1">
      <alignment horizontal="right" vertical="center"/>
      <protection/>
    </xf>
    <xf numFmtId="177" fontId="16" fillId="37" borderId="23" xfId="0" applyNumberFormat="1" applyFont="1" applyFill="1" applyBorder="1" applyAlignment="1" applyProtection="1">
      <alignment horizontal="right" vertical="center"/>
      <protection/>
    </xf>
    <xf numFmtId="177" fontId="78" fillId="0" borderId="24" xfId="0" applyNumberFormat="1" applyFont="1" applyBorder="1" applyAlignment="1">
      <alignment vertical="center"/>
    </xf>
    <xf numFmtId="177" fontId="12" fillId="33" borderId="22" xfId="0" applyNumberFormat="1" applyFont="1" applyFill="1" applyBorder="1" applyAlignment="1" applyProtection="1">
      <alignment horizontal="left" vertical="center"/>
      <protection/>
    </xf>
    <xf numFmtId="177" fontId="82" fillId="0" borderId="23" xfId="0" applyNumberFormat="1" applyFont="1" applyBorder="1" applyAlignment="1">
      <alignment vertical="center"/>
    </xf>
    <xf numFmtId="177" fontId="78" fillId="0" borderId="23" xfId="0" applyNumberFormat="1" applyFont="1" applyBorder="1" applyAlignment="1">
      <alignment vertical="center"/>
    </xf>
    <xf numFmtId="177" fontId="78" fillId="0" borderId="30" xfId="0" applyNumberFormat="1" applyFont="1" applyBorder="1" applyAlignment="1">
      <alignment horizontal="left" vertical="center"/>
    </xf>
    <xf numFmtId="177" fontId="78" fillId="0" borderId="22" xfId="0" applyNumberFormat="1" applyFont="1" applyBorder="1" applyAlignment="1">
      <alignment horizontal="center" vertical="center"/>
    </xf>
    <xf numFmtId="177" fontId="78" fillId="0" borderId="23" xfId="0" applyNumberFormat="1" applyFont="1" applyBorder="1" applyAlignment="1">
      <alignment horizontal="center" vertical="center"/>
    </xf>
    <xf numFmtId="177" fontId="78" fillId="0" borderId="24" xfId="0" applyNumberFormat="1" applyFont="1" applyBorder="1" applyAlignment="1">
      <alignment horizontal="center" vertical="center"/>
    </xf>
    <xf numFmtId="177" fontId="78" fillId="0" borderId="30" xfId="0" applyNumberFormat="1" applyFont="1" applyBorder="1" applyAlignment="1">
      <alignment horizontal="left" vertical="center" wrapText="1"/>
    </xf>
    <xf numFmtId="177" fontId="78" fillId="0" borderId="31" xfId="0" applyNumberFormat="1" applyFont="1" applyBorder="1" applyAlignment="1">
      <alignment horizontal="left" vertical="center"/>
    </xf>
    <xf numFmtId="176" fontId="19" fillId="0" borderId="22" xfId="0" applyNumberFormat="1" applyFont="1" applyFill="1" applyBorder="1" applyAlignment="1" applyProtection="1">
      <alignment horizontal="left" vertical="center"/>
      <protection/>
    </xf>
    <xf numFmtId="176" fontId="19" fillId="0" borderId="23" xfId="0" applyNumberFormat="1" applyFont="1" applyFill="1" applyBorder="1" applyAlignment="1" applyProtection="1">
      <alignment horizontal="right" vertical="center"/>
      <protection/>
    </xf>
    <xf numFmtId="0" fontId="81" fillId="0" borderId="15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left" vertical="top"/>
      <protection/>
    </xf>
    <xf numFmtId="176" fontId="21" fillId="0" borderId="23" xfId="0" applyNumberFormat="1" applyFont="1" applyFill="1" applyBorder="1" applyAlignment="1" applyProtection="1">
      <alignment horizontal="right" vertical="top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177" fontId="78" fillId="0" borderId="25" xfId="0" applyNumberFormat="1" applyFont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73" fillId="35" borderId="32" xfId="0" applyNumberFormat="1" applyFont="1" applyFill="1" applyBorder="1" applyAlignment="1" applyProtection="1">
      <alignment horizontal="center" vertical="center"/>
      <protection/>
    </xf>
    <xf numFmtId="176" fontId="16" fillId="36" borderId="32" xfId="0" applyNumberFormat="1" applyFont="1" applyFill="1" applyBorder="1" applyAlignment="1" applyProtection="1">
      <alignment horizontal="center" vertical="center"/>
      <protection/>
    </xf>
    <xf numFmtId="178" fontId="83" fillId="0" borderId="33" xfId="0" applyNumberFormat="1" applyFont="1" applyBorder="1" applyAlignment="1">
      <alignment horizontal="justify" vertical="center" wrapText="1"/>
    </xf>
    <xf numFmtId="0" fontId="83" fillId="0" borderId="34" xfId="0" applyFont="1" applyBorder="1" applyAlignment="1">
      <alignment horizontal="justify" vertical="center" wrapText="1"/>
    </xf>
    <xf numFmtId="0" fontId="83" fillId="0" borderId="35" xfId="0" applyFont="1" applyBorder="1" applyAlignment="1">
      <alignment horizontal="justify" vertical="center" wrapText="1"/>
    </xf>
    <xf numFmtId="0" fontId="83" fillId="0" borderId="36" xfId="0" applyFont="1" applyBorder="1" applyAlignment="1">
      <alignment horizontal="justify" vertical="center" wrapText="1"/>
    </xf>
    <xf numFmtId="0" fontId="83" fillId="0" borderId="37" xfId="0" applyFont="1" applyBorder="1" applyAlignment="1">
      <alignment horizontal="justify" vertical="center" wrapText="1"/>
    </xf>
    <xf numFmtId="0" fontId="83" fillId="0" borderId="38" xfId="0" applyFont="1" applyBorder="1" applyAlignment="1">
      <alignment horizontal="justify" vertical="center" wrapText="1"/>
    </xf>
    <xf numFmtId="0" fontId="73" fillId="0" borderId="33" xfId="0" applyFont="1" applyBorder="1" applyAlignment="1">
      <alignment vertical="center" wrapText="1"/>
    </xf>
    <xf numFmtId="0" fontId="73" fillId="0" borderId="39" xfId="0" applyFont="1" applyBorder="1" applyAlignment="1">
      <alignment vertical="center" wrapText="1"/>
    </xf>
    <xf numFmtId="0" fontId="83" fillId="0" borderId="40" xfId="0" applyFont="1" applyBorder="1" applyAlignment="1">
      <alignment horizontal="justify" vertical="center" wrapText="1"/>
    </xf>
    <xf numFmtId="0" fontId="73" fillId="0" borderId="41" xfId="0" applyFont="1" applyBorder="1" applyAlignment="1">
      <alignment vertical="center" wrapText="1"/>
    </xf>
    <xf numFmtId="0" fontId="83" fillId="0" borderId="42" xfId="0" applyFont="1" applyBorder="1" applyAlignment="1">
      <alignment horizontal="justify" vertical="center" wrapText="1"/>
    </xf>
    <xf numFmtId="0" fontId="83" fillId="0" borderId="43" xfId="0" applyFont="1" applyBorder="1" applyAlignment="1">
      <alignment horizontal="justify" vertical="center" wrapText="1"/>
    </xf>
    <xf numFmtId="0" fontId="83" fillId="0" borderId="44" xfId="0" applyFont="1" applyBorder="1" applyAlignment="1">
      <alignment horizontal="justify" vertical="center" wrapText="1"/>
    </xf>
    <xf numFmtId="0" fontId="83" fillId="0" borderId="45" xfId="0" applyFont="1" applyBorder="1" applyAlignment="1">
      <alignment horizontal="justify" vertical="center" wrapText="1"/>
    </xf>
    <xf numFmtId="0" fontId="83" fillId="0" borderId="46" xfId="0" applyFont="1" applyBorder="1" applyAlignment="1">
      <alignment horizontal="justify" vertical="center" wrapText="1"/>
    </xf>
    <xf numFmtId="0" fontId="83" fillId="0" borderId="47" xfId="0" applyFont="1" applyBorder="1" applyAlignment="1">
      <alignment horizontal="justify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justify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justify" vertical="center" wrapText="1"/>
    </xf>
    <xf numFmtId="0" fontId="83" fillId="0" borderId="51" xfId="0" applyFont="1" applyBorder="1" applyAlignment="1">
      <alignment horizontal="justify" vertical="center" wrapText="1"/>
    </xf>
    <xf numFmtId="178" fontId="83" fillId="0" borderId="52" xfId="0" applyNumberFormat="1" applyFont="1" applyBorder="1" applyAlignment="1">
      <alignment horizontal="justify" vertical="center" wrapText="1"/>
    </xf>
    <xf numFmtId="0" fontId="73" fillId="0" borderId="52" xfId="0" applyFont="1" applyBorder="1" applyAlignment="1">
      <alignment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justify" vertical="center" wrapText="1"/>
    </xf>
    <xf numFmtId="0" fontId="83" fillId="0" borderId="55" xfId="0" applyFont="1" applyBorder="1" applyAlignment="1">
      <alignment horizontal="justify" vertical="center" wrapText="1"/>
    </xf>
    <xf numFmtId="0" fontId="83" fillId="0" borderId="15" xfId="0" applyFont="1" applyBorder="1" applyAlignment="1">
      <alignment horizontal="justify" vertical="center" wrapText="1"/>
    </xf>
    <xf numFmtId="0" fontId="83" fillId="0" borderId="56" xfId="0" applyFont="1" applyBorder="1" applyAlignment="1">
      <alignment horizontal="justify" vertical="center" wrapText="1"/>
    </xf>
    <xf numFmtId="177" fontId="78" fillId="0" borderId="25" xfId="0" applyNumberFormat="1" applyFont="1" applyBorder="1" applyAlignment="1">
      <alignment vertical="center" wrapText="1"/>
    </xf>
    <xf numFmtId="176" fontId="16" fillId="0" borderId="10" xfId="0" applyNumberFormat="1" applyFont="1" applyFill="1" applyBorder="1" applyAlignment="1" applyProtection="1">
      <alignment vertical="center"/>
      <protection/>
    </xf>
    <xf numFmtId="177" fontId="80" fillId="0" borderId="25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/>
      <protection/>
    </xf>
    <xf numFmtId="176" fontId="16" fillId="0" borderId="57" xfId="0" applyNumberFormat="1" applyFont="1" applyFill="1" applyBorder="1" applyAlignment="1" applyProtection="1">
      <alignment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7" fontId="79" fillId="0" borderId="25" xfId="0" applyNumberFormat="1" applyFont="1" applyBorder="1" applyAlignment="1">
      <alignment horizontal="left" vertical="center"/>
    </xf>
    <xf numFmtId="177" fontId="80" fillId="0" borderId="25" xfId="0" applyNumberFormat="1" applyFont="1" applyBorder="1" applyAlignment="1">
      <alignment horizontal="left" vertical="center"/>
    </xf>
    <xf numFmtId="0" fontId="83" fillId="0" borderId="35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84" fillId="0" borderId="58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3" fillId="0" borderId="6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/>
    </xf>
    <xf numFmtId="0" fontId="85" fillId="0" borderId="63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57" xfId="0" applyNumberFormat="1" applyFont="1" applyFill="1" applyBorder="1" applyAlignment="1" applyProtection="1">
      <alignment vertical="center"/>
      <protection/>
    </xf>
    <xf numFmtId="176" fontId="14" fillId="0" borderId="64" xfId="0" applyNumberFormat="1" applyFont="1" applyFill="1" applyBorder="1" applyAlignment="1" applyProtection="1">
      <alignment vertical="center"/>
      <protection/>
    </xf>
    <xf numFmtId="177" fontId="80" fillId="0" borderId="65" xfId="0" applyNumberFormat="1" applyFont="1" applyBorder="1" applyAlignment="1">
      <alignment horizontal="center" vertical="center" wrapText="1"/>
    </xf>
    <xf numFmtId="177" fontId="80" fillId="0" borderId="66" xfId="0" applyNumberFormat="1" applyFont="1" applyBorder="1" applyAlignment="1">
      <alignment horizontal="center" vertical="center" wrapText="1"/>
    </xf>
    <xf numFmtId="176" fontId="16" fillId="0" borderId="67" xfId="0" applyNumberFormat="1" applyFont="1" applyFill="1" applyBorder="1" applyAlignment="1" applyProtection="1">
      <alignment horizontal="center" vertical="center"/>
      <protection/>
    </xf>
    <xf numFmtId="176" fontId="16" fillId="0" borderId="31" xfId="0" applyNumberFormat="1" applyFont="1" applyFill="1" applyBorder="1" applyAlignment="1" applyProtection="1">
      <alignment horizontal="center" vertical="center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0" fontId="85" fillId="0" borderId="27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68" xfId="0" applyNumberFormat="1" applyFont="1" applyBorder="1" applyAlignment="1">
      <alignment horizontal="center" vertical="center"/>
    </xf>
    <xf numFmtId="3" fontId="73" fillId="0" borderId="16" xfId="0" applyNumberFormat="1" applyFont="1" applyBorder="1" applyAlignment="1">
      <alignment horizontal="center" vertical="center"/>
    </xf>
    <xf numFmtId="3" fontId="73" fillId="0" borderId="69" xfId="0" applyNumberFormat="1" applyFont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0" xfId="0" applyNumberFormat="1" applyFont="1" applyFill="1" applyBorder="1" applyAlignment="1" applyProtection="1">
      <alignment horizontal="center" vertical="center"/>
      <protection/>
    </xf>
    <xf numFmtId="178" fontId="84" fillId="0" borderId="34" xfId="0" applyNumberFormat="1" applyFont="1" applyBorder="1" applyAlignment="1">
      <alignment horizontal="center" vertical="center" wrapText="1"/>
    </xf>
    <xf numFmtId="178" fontId="84" fillId="0" borderId="33" xfId="0" applyNumberFormat="1" applyFont="1" applyBorder="1" applyAlignment="1">
      <alignment horizontal="center" vertical="center" wrapText="1"/>
    </xf>
    <xf numFmtId="178" fontId="84" fillId="0" borderId="39" xfId="0" applyNumberFormat="1" applyFont="1" applyBorder="1" applyAlignment="1">
      <alignment horizontal="center" vertical="center" wrapText="1"/>
    </xf>
    <xf numFmtId="178" fontId="84" fillId="0" borderId="41" xfId="0" applyNumberFormat="1" applyFont="1" applyBorder="1" applyAlignment="1">
      <alignment horizontal="center" vertical="center" wrapText="1"/>
    </xf>
    <xf numFmtId="178" fontId="86" fillId="0" borderId="34" xfId="0" applyNumberFormat="1" applyFont="1" applyBorder="1" applyAlignment="1">
      <alignment horizontal="center" vertical="center" wrapText="1"/>
    </xf>
    <xf numFmtId="178" fontId="86" fillId="0" borderId="33" xfId="0" applyNumberFormat="1" applyFont="1" applyBorder="1" applyAlignment="1">
      <alignment horizontal="center" vertical="center" wrapText="1"/>
    </xf>
    <xf numFmtId="178" fontId="86" fillId="0" borderId="39" xfId="0" applyNumberFormat="1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71" xfId="0" applyFont="1" applyBorder="1" applyAlignment="1">
      <alignment horizontal="center" vertical="center" wrapText="1"/>
    </xf>
    <xf numFmtId="0" fontId="83" fillId="0" borderId="72" xfId="0" applyFont="1" applyBorder="1" applyAlignment="1">
      <alignment horizontal="center" vertical="center" wrapText="1"/>
    </xf>
    <xf numFmtId="0" fontId="83" fillId="0" borderId="73" xfId="0" applyFont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 wrapText="1"/>
    </xf>
    <xf numFmtId="0" fontId="83" fillId="0" borderId="75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3" fillId="0" borderId="76" xfId="0" applyFont="1" applyBorder="1" applyAlignment="1">
      <alignment horizontal="justify" vertical="center" wrapText="1"/>
    </xf>
    <xf numFmtId="0" fontId="83" fillId="0" borderId="77" xfId="0" applyFont="1" applyBorder="1" applyAlignment="1">
      <alignment horizontal="justify" vertical="center" wrapText="1"/>
    </xf>
    <xf numFmtId="0" fontId="83" fillId="0" borderId="78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50" zoomScaleNormal="150" zoomScalePageLayoutView="0" workbookViewId="0" topLeftCell="A40">
      <selection activeCell="D57" sqref="D57"/>
    </sheetView>
  </sheetViews>
  <sheetFormatPr defaultColWidth="9.140625" defaultRowHeight="15"/>
  <cols>
    <col min="1" max="1" width="9.57421875" style="0" customWidth="1"/>
    <col min="2" max="2" width="8.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8.57421875" style="0" customWidth="1"/>
    <col min="8" max="8" width="11.00390625" style="0" bestFit="1" customWidth="1"/>
  </cols>
  <sheetData>
    <row r="1" spans="1:6" ht="24" customHeight="1" thickBot="1">
      <c r="A1" s="150" t="s">
        <v>198</v>
      </c>
      <c r="B1" s="151"/>
      <c r="C1" s="151"/>
      <c r="D1" s="151"/>
      <c r="E1" s="151"/>
      <c r="F1" s="152"/>
    </row>
    <row r="2" spans="1:6" ht="18" customHeight="1" thickBot="1">
      <c r="A2" s="46" t="s">
        <v>119</v>
      </c>
      <c r="B2" s="47" t="s">
        <v>120</v>
      </c>
      <c r="C2" s="48" t="s">
        <v>121</v>
      </c>
      <c r="D2" s="95" t="s">
        <v>119</v>
      </c>
      <c r="E2" s="47" t="s">
        <v>122</v>
      </c>
      <c r="F2" s="48" t="s">
        <v>121</v>
      </c>
    </row>
    <row r="3" spans="1:6" ht="20.25" customHeight="1">
      <c r="A3" s="94" t="s">
        <v>175</v>
      </c>
      <c r="B3" s="135">
        <v>33123000</v>
      </c>
      <c r="C3" s="79" t="s">
        <v>200</v>
      </c>
      <c r="D3" s="130" t="s">
        <v>193</v>
      </c>
      <c r="E3" s="128">
        <v>8308640</v>
      </c>
      <c r="F3" s="125" t="s">
        <v>187</v>
      </c>
    </row>
    <row r="4" spans="1:6" ht="20.25" customHeight="1">
      <c r="A4" s="94" t="s">
        <v>176</v>
      </c>
      <c r="B4" s="135">
        <v>18075030</v>
      </c>
      <c r="C4" s="51" t="s">
        <v>201</v>
      </c>
      <c r="D4" s="130" t="s">
        <v>243</v>
      </c>
      <c r="E4" s="135">
        <v>1454670</v>
      </c>
      <c r="F4" s="93" t="s">
        <v>242</v>
      </c>
    </row>
    <row r="5" spans="1:6" ht="20.25" customHeight="1">
      <c r="A5" s="94" t="s">
        <v>177</v>
      </c>
      <c r="B5" s="135">
        <v>3150000</v>
      </c>
      <c r="C5" s="51" t="s">
        <v>202</v>
      </c>
      <c r="D5" s="130" t="s">
        <v>196</v>
      </c>
      <c r="E5" s="135">
        <v>32000</v>
      </c>
      <c r="F5" s="51" t="s">
        <v>218</v>
      </c>
    </row>
    <row r="6" spans="1:6" ht="20.25" customHeight="1">
      <c r="A6" s="94" t="s">
        <v>178</v>
      </c>
      <c r="B6" s="135">
        <v>1706000</v>
      </c>
      <c r="C6" s="51" t="s">
        <v>206</v>
      </c>
      <c r="D6" s="130" t="s">
        <v>197</v>
      </c>
      <c r="E6" s="135">
        <v>46500</v>
      </c>
      <c r="F6" s="51" t="s">
        <v>219</v>
      </c>
    </row>
    <row r="7" spans="1:6" ht="20.25" customHeight="1">
      <c r="A7" s="94" t="s">
        <v>232</v>
      </c>
      <c r="B7" s="135">
        <v>1800000</v>
      </c>
      <c r="C7" s="51" t="s">
        <v>207</v>
      </c>
      <c r="D7" s="130" t="s">
        <v>186</v>
      </c>
      <c r="E7" s="135">
        <v>348100</v>
      </c>
      <c r="F7" s="137" t="s">
        <v>220</v>
      </c>
    </row>
    <row r="8" spans="1:6" ht="20.25" customHeight="1" thickBot="1">
      <c r="A8" s="94" t="s">
        <v>194</v>
      </c>
      <c r="B8" s="135">
        <v>38000</v>
      </c>
      <c r="C8" s="51" t="s">
        <v>208</v>
      </c>
      <c r="D8" s="130" t="s">
        <v>185</v>
      </c>
      <c r="E8" s="135">
        <v>1194650</v>
      </c>
      <c r="F8" s="51" t="s">
        <v>221</v>
      </c>
    </row>
    <row r="9" spans="1:6" ht="19.5" customHeight="1" thickBot="1">
      <c r="A9" s="62" t="s">
        <v>123</v>
      </c>
      <c r="B9" s="162">
        <f>SUM(B3:B8)</f>
        <v>57892030</v>
      </c>
      <c r="C9" s="163"/>
      <c r="D9" s="130" t="s">
        <v>233</v>
      </c>
      <c r="E9" s="135">
        <v>25000</v>
      </c>
      <c r="F9" s="51" t="s">
        <v>222</v>
      </c>
    </row>
    <row r="10" spans="1:6" ht="19.5" customHeight="1">
      <c r="A10" s="94" t="s">
        <v>181</v>
      </c>
      <c r="B10" s="135">
        <v>490000</v>
      </c>
      <c r="C10" s="83" t="s">
        <v>209</v>
      </c>
      <c r="D10" s="130" t="s">
        <v>234</v>
      </c>
      <c r="E10" s="135">
        <v>22000</v>
      </c>
      <c r="F10" s="51" t="s">
        <v>223</v>
      </c>
    </row>
    <row r="11" spans="1:6" ht="19.5" customHeight="1">
      <c r="A11" s="94" t="s">
        <v>179</v>
      </c>
      <c r="B11" s="135">
        <v>1679750</v>
      </c>
      <c r="C11" s="51" t="s">
        <v>210</v>
      </c>
      <c r="D11" s="130" t="s">
        <v>235</v>
      </c>
      <c r="E11" s="128">
        <v>722550</v>
      </c>
      <c r="F11" s="93" t="s">
        <v>231</v>
      </c>
    </row>
    <row r="12" spans="1:6" ht="19.5" customHeight="1">
      <c r="A12" s="94" t="s">
        <v>195</v>
      </c>
      <c r="B12" s="135">
        <v>13642180</v>
      </c>
      <c r="C12" s="136" t="s">
        <v>212</v>
      </c>
      <c r="D12" s="130" t="s">
        <v>184</v>
      </c>
      <c r="E12" s="135">
        <v>312430</v>
      </c>
      <c r="F12" s="51" t="s">
        <v>226</v>
      </c>
    </row>
    <row r="13" spans="1:6" ht="19.5" customHeight="1">
      <c r="A13" s="94" t="s">
        <v>178</v>
      </c>
      <c r="B13" s="135">
        <v>3803680</v>
      </c>
      <c r="C13" s="51" t="s">
        <v>255</v>
      </c>
      <c r="D13" s="130" t="s">
        <v>236</v>
      </c>
      <c r="E13" s="135">
        <v>47300</v>
      </c>
      <c r="F13" s="51" t="s">
        <v>227</v>
      </c>
    </row>
    <row r="14" spans="1:6" ht="19.5" customHeight="1">
      <c r="A14" s="94" t="s">
        <v>238</v>
      </c>
      <c r="B14" s="126">
        <v>2595680</v>
      </c>
      <c r="C14" s="127" t="s">
        <v>240</v>
      </c>
      <c r="D14" s="130" t="s">
        <v>183</v>
      </c>
      <c r="E14" s="135">
        <v>627460</v>
      </c>
      <c r="F14" s="51" t="s">
        <v>228</v>
      </c>
    </row>
    <row r="15" spans="1:6" ht="19.5" customHeight="1">
      <c r="A15" s="94" t="s">
        <v>239</v>
      </c>
      <c r="B15" s="129">
        <v>2110000</v>
      </c>
      <c r="C15" s="127" t="s">
        <v>241</v>
      </c>
      <c r="D15" s="130" t="s">
        <v>182</v>
      </c>
      <c r="E15" s="135">
        <v>262060</v>
      </c>
      <c r="F15" s="51" t="s">
        <v>229</v>
      </c>
    </row>
    <row r="16" spans="1:6" ht="20.25" customHeight="1" thickBot="1">
      <c r="A16" s="156" t="s">
        <v>180</v>
      </c>
      <c r="B16" s="158">
        <v>3540000</v>
      </c>
      <c r="C16" s="160" t="s">
        <v>244</v>
      </c>
      <c r="D16" s="130" t="s">
        <v>237</v>
      </c>
      <c r="E16" s="128">
        <v>20970000</v>
      </c>
      <c r="F16" s="137" t="s">
        <v>213</v>
      </c>
    </row>
    <row r="17" spans="1:6" ht="20.25" customHeight="1" thickBot="1">
      <c r="A17" s="157"/>
      <c r="B17" s="159"/>
      <c r="C17" s="161"/>
      <c r="D17" s="96" t="s">
        <v>124</v>
      </c>
      <c r="E17" s="162">
        <f>SUM(E3:E16,B10:B17)</f>
        <v>62234650</v>
      </c>
      <c r="F17" s="163"/>
    </row>
    <row r="18" spans="1:6" ht="10.5" customHeight="1">
      <c r="A18" s="7"/>
      <c r="B18" s="7"/>
      <c r="C18" s="7"/>
      <c r="D18" s="7"/>
      <c r="E18" s="7"/>
      <c r="F18" s="7"/>
    </row>
    <row r="19" spans="1:8" ht="17.25" customHeight="1">
      <c r="A19" s="7"/>
      <c r="B19" s="7"/>
      <c r="C19" s="7"/>
      <c r="D19" s="7"/>
      <c r="E19" s="7"/>
      <c r="F19" s="7"/>
      <c r="H19" s="63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8.25" customHeight="1">
      <c r="A26" s="7"/>
      <c r="B26" s="7"/>
      <c r="C26" s="7"/>
      <c r="D26" s="7"/>
      <c r="E26" s="7"/>
      <c r="F26" s="7"/>
    </row>
    <row r="27" spans="1:6" ht="16.5">
      <c r="A27" s="153" t="s">
        <v>254</v>
      </c>
      <c r="B27" s="154"/>
      <c r="C27" s="154"/>
      <c r="D27" s="155" t="s">
        <v>253</v>
      </c>
      <c r="E27" s="155"/>
      <c r="F27" s="155"/>
    </row>
  </sheetData>
  <sheetProtection/>
  <mergeCells count="8">
    <mergeCell ref="A1:F1"/>
    <mergeCell ref="A27:C27"/>
    <mergeCell ref="D27:F27"/>
    <mergeCell ref="A16:A17"/>
    <mergeCell ref="B16:B17"/>
    <mergeCell ref="C16:C17"/>
    <mergeCell ref="E17:F17"/>
    <mergeCell ref="B9:C9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3">
      <selection activeCell="C8" sqref="C8:C9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6.5">
      <c r="A1" s="164" t="s">
        <v>0</v>
      </c>
      <c r="B1" s="164"/>
      <c r="C1" s="164"/>
      <c r="D1" s="164" t="s">
        <v>1</v>
      </c>
      <c r="E1" s="164" t="s">
        <v>2</v>
      </c>
      <c r="F1" s="164"/>
      <c r="G1" s="164"/>
    </row>
    <row r="2" spans="1:7" ht="16.5">
      <c r="A2" s="92" t="s">
        <v>3</v>
      </c>
      <c r="B2" s="92" t="s">
        <v>4</v>
      </c>
      <c r="C2" s="92" t="s">
        <v>5</v>
      </c>
      <c r="D2" s="164"/>
      <c r="E2" s="92" t="s">
        <v>5</v>
      </c>
      <c r="F2" s="92" t="s">
        <v>4</v>
      </c>
      <c r="G2" s="92" t="s">
        <v>3</v>
      </c>
    </row>
    <row r="3" spans="1:7" ht="16.5">
      <c r="A3" s="131">
        <v>4532795902</v>
      </c>
      <c r="B3" s="131">
        <v>10030331497</v>
      </c>
      <c r="C3" s="131">
        <v>174925060</v>
      </c>
      <c r="D3" s="132" t="s">
        <v>6</v>
      </c>
      <c r="E3" s="131">
        <v>176693010</v>
      </c>
      <c r="F3" s="131">
        <v>5497535595</v>
      </c>
      <c r="G3" s="131">
        <v>0</v>
      </c>
    </row>
    <row r="4" spans="1:7" ht="16.5">
      <c r="A4" s="133">
        <v>0</v>
      </c>
      <c r="B4" s="133">
        <v>4958948771</v>
      </c>
      <c r="C4" s="133">
        <v>115724880</v>
      </c>
      <c r="D4" s="134" t="s">
        <v>7</v>
      </c>
      <c r="E4" s="133">
        <v>117431160</v>
      </c>
      <c r="F4" s="133">
        <v>4958948771</v>
      </c>
      <c r="G4" s="133">
        <v>0</v>
      </c>
    </row>
    <row r="5" spans="1:7" ht="16.5">
      <c r="A5" s="133">
        <v>62699887</v>
      </c>
      <c r="B5" s="133">
        <v>543384647</v>
      </c>
      <c r="C5" s="133">
        <v>56225510</v>
      </c>
      <c r="D5" s="134" t="s">
        <v>8</v>
      </c>
      <c r="E5" s="133">
        <v>58861850</v>
      </c>
      <c r="F5" s="133">
        <v>480684760</v>
      </c>
      <c r="G5" s="133">
        <v>0</v>
      </c>
    </row>
    <row r="6" spans="1:7" ht="16.5">
      <c r="A6" s="133">
        <v>161541437</v>
      </c>
      <c r="B6" s="133">
        <v>210504868</v>
      </c>
      <c r="C6" s="133">
        <v>0</v>
      </c>
      <c r="D6" s="134" t="s">
        <v>9</v>
      </c>
      <c r="E6" s="133">
        <v>0</v>
      </c>
      <c r="F6" s="133">
        <v>48963431</v>
      </c>
      <c r="G6" s="133">
        <v>0</v>
      </c>
    </row>
    <row r="7" spans="1:7" ht="16.5">
      <c r="A7" s="133">
        <v>0</v>
      </c>
      <c r="B7" s="133">
        <v>1289633</v>
      </c>
      <c r="C7" s="133">
        <v>0</v>
      </c>
      <c r="D7" s="134" t="s">
        <v>188</v>
      </c>
      <c r="E7" s="133">
        <v>0</v>
      </c>
      <c r="F7" s="133">
        <v>1289633</v>
      </c>
      <c r="G7" s="133">
        <v>0</v>
      </c>
    </row>
    <row r="8" spans="1:7" ht="16.5">
      <c r="A8" s="133">
        <v>108738549</v>
      </c>
      <c r="B8" s="133">
        <v>116387549</v>
      </c>
      <c r="C8" s="133">
        <v>1520000</v>
      </c>
      <c r="D8" s="134" t="s">
        <v>10</v>
      </c>
      <c r="E8" s="133">
        <v>400000</v>
      </c>
      <c r="F8" s="133">
        <v>7649000</v>
      </c>
      <c r="G8" s="133">
        <v>0</v>
      </c>
    </row>
    <row r="9" spans="1:7" ht="16.5">
      <c r="A9" s="133">
        <v>123159212</v>
      </c>
      <c r="B9" s="133">
        <v>123159212</v>
      </c>
      <c r="C9" s="133">
        <v>1454670</v>
      </c>
      <c r="D9" s="134" t="s">
        <v>11</v>
      </c>
      <c r="E9" s="133">
        <v>0</v>
      </c>
      <c r="F9" s="133">
        <v>0</v>
      </c>
      <c r="G9" s="133">
        <v>0</v>
      </c>
    </row>
    <row r="10" spans="1:7" ht="16.5">
      <c r="A10" s="133">
        <v>0</v>
      </c>
      <c r="B10" s="133">
        <v>0</v>
      </c>
      <c r="C10" s="133">
        <v>0</v>
      </c>
      <c r="D10" s="134" t="s">
        <v>110</v>
      </c>
      <c r="E10" s="133">
        <v>0</v>
      </c>
      <c r="F10" s="133">
        <v>0</v>
      </c>
      <c r="G10" s="133">
        <v>0</v>
      </c>
    </row>
    <row r="11" spans="1:7" ht="16.5">
      <c r="A11" s="133">
        <v>2442337</v>
      </c>
      <c r="B11" s="133">
        <v>2442337</v>
      </c>
      <c r="C11" s="133">
        <v>0</v>
      </c>
      <c r="D11" s="134" t="s">
        <v>12</v>
      </c>
      <c r="E11" s="133">
        <v>0</v>
      </c>
      <c r="F11" s="133">
        <v>0</v>
      </c>
      <c r="G11" s="133">
        <v>0</v>
      </c>
    </row>
    <row r="12" spans="1:7" ht="16.5">
      <c r="A12" s="133">
        <v>132300</v>
      </c>
      <c r="B12" s="133">
        <v>132300</v>
      </c>
      <c r="C12" s="133">
        <v>0</v>
      </c>
      <c r="D12" s="134" t="s">
        <v>13</v>
      </c>
      <c r="E12" s="133">
        <v>0</v>
      </c>
      <c r="F12" s="133">
        <v>0</v>
      </c>
      <c r="G12" s="133">
        <v>0</v>
      </c>
    </row>
    <row r="13" spans="1:7" ht="16.5">
      <c r="A13" s="133">
        <v>3597834000</v>
      </c>
      <c r="B13" s="133">
        <v>3597834000</v>
      </c>
      <c r="C13" s="133">
        <v>0</v>
      </c>
      <c r="D13" s="134" t="s">
        <v>169</v>
      </c>
      <c r="E13" s="133">
        <v>0</v>
      </c>
      <c r="F13" s="133">
        <v>0</v>
      </c>
      <c r="G13" s="133">
        <v>0</v>
      </c>
    </row>
    <row r="14" spans="1:7" ht="16.5">
      <c r="A14" s="133">
        <v>416817810</v>
      </c>
      <c r="B14" s="133">
        <v>416817810</v>
      </c>
      <c r="C14" s="133">
        <v>0</v>
      </c>
      <c r="D14" s="134" t="s">
        <v>170</v>
      </c>
      <c r="E14" s="133">
        <v>0</v>
      </c>
      <c r="F14" s="133">
        <v>0</v>
      </c>
      <c r="G14" s="133">
        <v>0</v>
      </c>
    </row>
    <row r="15" spans="1:7" ht="16.5">
      <c r="A15" s="133">
        <v>16502900</v>
      </c>
      <c r="B15" s="133">
        <v>16502900</v>
      </c>
      <c r="C15" s="133">
        <v>0</v>
      </c>
      <c r="D15" s="134" t="s">
        <v>14</v>
      </c>
      <c r="E15" s="133">
        <v>0</v>
      </c>
      <c r="F15" s="133">
        <v>0</v>
      </c>
      <c r="G15" s="133">
        <v>0</v>
      </c>
    </row>
    <row r="16" spans="1:7" ht="16.5">
      <c r="A16" s="133">
        <v>42927470</v>
      </c>
      <c r="B16" s="133">
        <v>42927470</v>
      </c>
      <c r="C16" s="133">
        <v>0</v>
      </c>
      <c r="D16" s="134" t="s">
        <v>93</v>
      </c>
      <c r="E16" s="133">
        <v>0</v>
      </c>
      <c r="F16" s="133">
        <v>0</v>
      </c>
      <c r="G16" s="133">
        <v>0</v>
      </c>
    </row>
    <row r="17" spans="1:7" ht="16.5">
      <c r="A17" s="131">
        <v>0</v>
      </c>
      <c r="B17" s="131">
        <v>8830940</v>
      </c>
      <c r="C17" s="131">
        <v>1131020</v>
      </c>
      <c r="D17" s="132" t="s">
        <v>15</v>
      </c>
      <c r="E17" s="131">
        <v>2585690</v>
      </c>
      <c r="F17" s="131">
        <v>131990152</v>
      </c>
      <c r="G17" s="131">
        <v>123159212</v>
      </c>
    </row>
    <row r="18" spans="1:7" ht="16.5">
      <c r="A18" s="133">
        <v>0</v>
      </c>
      <c r="B18" s="133">
        <v>8830940</v>
      </c>
      <c r="C18" s="133">
        <v>1131020</v>
      </c>
      <c r="D18" s="134" t="s">
        <v>16</v>
      </c>
      <c r="E18" s="133">
        <v>1131020</v>
      </c>
      <c r="F18" s="133">
        <v>8830940</v>
      </c>
      <c r="G18" s="133">
        <v>0</v>
      </c>
    </row>
    <row r="19" spans="1:7" ht="16.5">
      <c r="A19" s="133">
        <v>0</v>
      </c>
      <c r="B19" s="133">
        <v>0</v>
      </c>
      <c r="C19" s="133">
        <v>0</v>
      </c>
      <c r="D19" s="134" t="s">
        <v>17</v>
      </c>
      <c r="E19" s="133">
        <v>1454670</v>
      </c>
      <c r="F19" s="133">
        <v>123159212</v>
      </c>
      <c r="G19" s="133">
        <v>123159212</v>
      </c>
    </row>
    <row r="20" spans="1:7" ht="16.5">
      <c r="A20" s="131">
        <v>0</v>
      </c>
      <c r="B20" s="131">
        <v>0</v>
      </c>
      <c r="C20" s="131">
        <v>0</v>
      </c>
      <c r="D20" s="132" t="s">
        <v>18</v>
      </c>
      <c r="E20" s="131">
        <v>0</v>
      </c>
      <c r="F20" s="131">
        <v>4486028597</v>
      </c>
      <c r="G20" s="131">
        <v>4486028597</v>
      </c>
    </row>
    <row r="21" spans="1:7" ht="16.5">
      <c r="A21" s="133">
        <v>0</v>
      </c>
      <c r="B21" s="133">
        <v>0</v>
      </c>
      <c r="C21" s="133">
        <v>0</v>
      </c>
      <c r="D21" s="134" t="s">
        <v>19</v>
      </c>
      <c r="E21" s="133">
        <v>0</v>
      </c>
      <c r="F21" s="133">
        <v>4052789276</v>
      </c>
      <c r="G21" s="133">
        <v>4052789276</v>
      </c>
    </row>
    <row r="22" spans="1:7" ht="16.5">
      <c r="A22" s="133">
        <v>0</v>
      </c>
      <c r="B22" s="133">
        <v>0</v>
      </c>
      <c r="C22" s="133">
        <v>0</v>
      </c>
      <c r="D22" s="134" t="s">
        <v>20</v>
      </c>
      <c r="E22" s="133">
        <v>0</v>
      </c>
      <c r="F22" s="133">
        <v>433239321</v>
      </c>
      <c r="G22" s="133">
        <v>433239321</v>
      </c>
    </row>
    <row r="23" spans="1:7" ht="16.5">
      <c r="A23" s="131">
        <v>0</v>
      </c>
      <c r="B23" s="131">
        <v>0</v>
      </c>
      <c r="C23" s="131">
        <v>0</v>
      </c>
      <c r="D23" s="132" t="s">
        <v>21</v>
      </c>
      <c r="E23" s="131">
        <v>63022030</v>
      </c>
      <c r="F23" s="131">
        <v>456601113</v>
      </c>
      <c r="G23" s="131">
        <v>456601113</v>
      </c>
    </row>
    <row r="24" spans="1:7" ht="16.5">
      <c r="A24" s="133">
        <v>0</v>
      </c>
      <c r="B24" s="133">
        <v>0</v>
      </c>
      <c r="C24" s="133">
        <v>0</v>
      </c>
      <c r="D24" s="134" t="s">
        <v>22</v>
      </c>
      <c r="E24" s="133">
        <v>33123000</v>
      </c>
      <c r="F24" s="133">
        <v>208742232</v>
      </c>
      <c r="G24" s="133">
        <v>208742232</v>
      </c>
    </row>
    <row r="25" spans="1:7" ht="16.5">
      <c r="A25" s="133">
        <v>0</v>
      </c>
      <c r="B25" s="133">
        <v>0</v>
      </c>
      <c r="C25" s="133">
        <v>0</v>
      </c>
      <c r="D25" s="134" t="s">
        <v>23</v>
      </c>
      <c r="E25" s="133">
        <v>18075030</v>
      </c>
      <c r="F25" s="133">
        <v>139248700</v>
      </c>
      <c r="G25" s="133">
        <v>139248700</v>
      </c>
    </row>
    <row r="26" spans="1:7" ht="16.5">
      <c r="A26" s="133">
        <v>0</v>
      </c>
      <c r="B26" s="133">
        <v>0</v>
      </c>
      <c r="C26" s="133">
        <v>0</v>
      </c>
      <c r="D26" s="134" t="s">
        <v>24</v>
      </c>
      <c r="E26" s="133">
        <v>3150000</v>
      </c>
      <c r="F26" s="133">
        <v>18791509</v>
      </c>
      <c r="G26" s="133">
        <v>18791509</v>
      </c>
    </row>
    <row r="27" spans="1:7" ht="16.5">
      <c r="A27" s="133">
        <v>0</v>
      </c>
      <c r="B27" s="133">
        <v>0</v>
      </c>
      <c r="C27" s="133">
        <v>0</v>
      </c>
      <c r="D27" s="134" t="s">
        <v>25</v>
      </c>
      <c r="E27" s="133">
        <v>0</v>
      </c>
      <c r="F27" s="133">
        <v>560710</v>
      </c>
      <c r="G27" s="133">
        <v>560710</v>
      </c>
    </row>
    <row r="28" spans="1:7" ht="16.5">
      <c r="A28" s="133">
        <v>0</v>
      </c>
      <c r="B28" s="133">
        <v>0</v>
      </c>
      <c r="C28" s="133">
        <v>0</v>
      </c>
      <c r="D28" s="134" t="s">
        <v>26</v>
      </c>
      <c r="E28" s="133">
        <v>460000</v>
      </c>
      <c r="F28" s="133">
        <v>2351800</v>
      </c>
      <c r="G28" s="133">
        <v>2351800</v>
      </c>
    </row>
    <row r="29" spans="1:7" ht="16.5">
      <c r="A29" s="133">
        <v>0</v>
      </c>
      <c r="B29" s="133">
        <v>0</v>
      </c>
      <c r="C29" s="133">
        <v>0</v>
      </c>
      <c r="D29" s="134" t="s">
        <v>27</v>
      </c>
      <c r="E29" s="133">
        <v>3360000</v>
      </c>
      <c r="F29" s="133">
        <v>23572000</v>
      </c>
      <c r="G29" s="133">
        <v>23572000</v>
      </c>
    </row>
    <row r="30" spans="1:7" ht="16.5">
      <c r="A30" s="133">
        <v>0</v>
      </c>
      <c r="B30" s="133">
        <v>0</v>
      </c>
      <c r="C30" s="133">
        <v>0</v>
      </c>
      <c r="D30" s="134" t="s">
        <v>150</v>
      </c>
      <c r="E30" s="133">
        <v>2810000</v>
      </c>
      <c r="F30" s="133">
        <v>16980000</v>
      </c>
      <c r="G30" s="133">
        <v>16980000</v>
      </c>
    </row>
    <row r="31" spans="1:7" ht="16.5">
      <c r="A31" s="133">
        <v>0</v>
      </c>
      <c r="B31" s="133">
        <v>0</v>
      </c>
      <c r="C31" s="133">
        <v>0</v>
      </c>
      <c r="D31" s="134" t="s">
        <v>28</v>
      </c>
      <c r="E31" s="133">
        <v>1706000</v>
      </c>
      <c r="F31" s="133">
        <v>16236130</v>
      </c>
      <c r="G31" s="133">
        <v>16236130</v>
      </c>
    </row>
    <row r="32" spans="1:7" ht="16.5">
      <c r="A32" s="133">
        <v>0</v>
      </c>
      <c r="B32" s="133">
        <v>0</v>
      </c>
      <c r="C32" s="133">
        <v>0</v>
      </c>
      <c r="D32" s="134" t="s">
        <v>60</v>
      </c>
      <c r="E32" s="133">
        <v>0</v>
      </c>
      <c r="F32" s="133">
        <v>10142740</v>
      </c>
      <c r="G32" s="133">
        <v>10142740</v>
      </c>
    </row>
    <row r="33" spans="1:7" ht="16.5">
      <c r="A33" s="133">
        <v>0</v>
      </c>
      <c r="B33" s="133">
        <v>0</v>
      </c>
      <c r="C33" s="133">
        <v>0</v>
      </c>
      <c r="D33" s="134" t="s">
        <v>101</v>
      </c>
      <c r="E33" s="133">
        <v>300000</v>
      </c>
      <c r="F33" s="133">
        <v>3840000</v>
      </c>
      <c r="G33" s="133">
        <v>3840000</v>
      </c>
    </row>
    <row r="34" spans="1:7" ht="16.5">
      <c r="A34" s="133">
        <v>0</v>
      </c>
      <c r="B34" s="133">
        <v>0</v>
      </c>
      <c r="C34" s="133">
        <v>0</v>
      </c>
      <c r="D34" s="134" t="s">
        <v>106</v>
      </c>
      <c r="E34" s="133">
        <v>0</v>
      </c>
      <c r="F34" s="133">
        <v>9050000</v>
      </c>
      <c r="G34" s="133">
        <v>9050000</v>
      </c>
    </row>
    <row r="35" spans="1:7" ht="16.5">
      <c r="A35" s="133">
        <v>0</v>
      </c>
      <c r="B35" s="133">
        <v>0</v>
      </c>
      <c r="C35" s="133">
        <v>0</v>
      </c>
      <c r="D35" s="134" t="s">
        <v>53</v>
      </c>
      <c r="E35" s="133">
        <v>38000</v>
      </c>
      <c r="F35" s="133">
        <v>5508212</v>
      </c>
      <c r="G35" s="133">
        <v>5508212</v>
      </c>
    </row>
    <row r="36" spans="1:7" ht="16.5">
      <c r="A36" s="133">
        <v>0</v>
      </c>
      <c r="B36" s="133">
        <v>0</v>
      </c>
      <c r="C36" s="133">
        <v>0</v>
      </c>
      <c r="D36" s="134" t="s">
        <v>111</v>
      </c>
      <c r="E36" s="133">
        <v>0</v>
      </c>
      <c r="F36" s="133">
        <v>1577080</v>
      </c>
      <c r="G36" s="133">
        <v>1577080</v>
      </c>
    </row>
    <row r="37" spans="1:7" ht="16.5">
      <c r="A37" s="131">
        <v>532993020</v>
      </c>
      <c r="B37" s="131">
        <v>532993020</v>
      </c>
      <c r="C37" s="131">
        <v>66244650</v>
      </c>
      <c r="D37" s="132" t="s">
        <v>29</v>
      </c>
      <c r="E37" s="131">
        <v>0</v>
      </c>
      <c r="F37" s="131">
        <v>0</v>
      </c>
      <c r="G37" s="131">
        <v>0</v>
      </c>
    </row>
    <row r="38" spans="1:7" ht="16.5">
      <c r="A38" s="133">
        <v>5689600</v>
      </c>
      <c r="B38" s="133">
        <v>5689600</v>
      </c>
      <c r="C38" s="133">
        <v>490000</v>
      </c>
      <c r="D38" s="134" t="s">
        <v>30</v>
      </c>
      <c r="E38" s="133">
        <v>0</v>
      </c>
      <c r="F38" s="133">
        <v>0</v>
      </c>
      <c r="G38" s="133">
        <v>0</v>
      </c>
    </row>
    <row r="39" spans="1:7" ht="16.5">
      <c r="A39" s="133">
        <v>6624940</v>
      </c>
      <c r="B39" s="133">
        <v>6624940</v>
      </c>
      <c r="C39" s="133">
        <v>1679750</v>
      </c>
      <c r="D39" s="134" t="s">
        <v>31</v>
      </c>
      <c r="E39" s="133">
        <v>0</v>
      </c>
      <c r="F39" s="133">
        <v>0</v>
      </c>
      <c r="G39" s="133">
        <v>0</v>
      </c>
    </row>
    <row r="40" spans="1:7" ht="16.5">
      <c r="A40" s="133">
        <v>42186110</v>
      </c>
      <c r="B40" s="133">
        <v>42186110</v>
      </c>
      <c r="C40" s="133">
        <v>3540000</v>
      </c>
      <c r="D40" s="134" t="s">
        <v>32</v>
      </c>
      <c r="E40" s="133">
        <v>0</v>
      </c>
      <c r="F40" s="133">
        <v>0</v>
      </c>
      <c r="G40" s="133">
        <v>0</v>
      </c>
    </row>
    <row r="41" spans="1:7" ht="16.5">
      <c r="A41" s="133">
        <v>23299740</v>
      </c>
      <c r="B41" s="133">
        <v>23299740</v>
      </c>
      <c r="C41" s="133">
        <v>13642180</v>
      </c>
      <c r="D41" s="134" t="s">
        <v>33</v>
      </c>
      <c r="E41" s="133">
        <v>0</v>
      </c>
      <c r="F41" s="133">
        <v>0</v>
      </c>
      <c r="G41" s="133">
        <v>0</v>
      </c>
    </row>
    <row r="42" spans="1:7" ht="16.5">
      <c r="A42" s="133">
        <v>188867000</v>
      </c>
      <c r="B42" s="133">
        <v>188867000</v>
      </c>
      <c r="C42" s="133">
        <v>20970000</v>
      </c>
      <c r="D42" s="134" t="s">
        <v>171</v>
      </c>
      <c r="E42" s="133">
        <v>0</v>
      </c>
      <c r="F42" s="133">
        <v>0</v>
      </c>
      <c r="G42" s="133">
        <v>0</v>
      </c>
    </row>
    <row r="43" spans="1:7" ht="16.5">
      <c r="A43" s="133">
        <v>16236130</v>
      </c>
      <c r="B43" s="133">
        <v>16236130</v>
      </c>
      <c r="C43" s="133">
        <v>3803680</v>
      </c>
      <c r="D43" s="134" t="s">
        <v>28</v>
      </c>
      <c r="E43" s="133">
        <v>0</v>
      </c>
      <c r="F43" s="133">
        <v>0</v>
      </c>
      <c r="G43" s="133">
        <v>0</v>
      </c>
    </row>
    <row r="44" spans="1:7" ht="16.5">
      <c r="A44" s="133">
        <v>8000000</v>
      </c>
      <c r="B44" s="133">
        <v>8000000</v>
      </c>
      <c r="C44" s="133">
        <v>1000000</v>
      </c>
      <c r="D44" s="134" t="s">
        <v>125</v>
      </c>
      <c r="E44" s="133">
        <v>0</v>
      </c>
      <c r="F44" s="133">
        <v>0</v>
      </c>
      <c r="G44" s="133">
        <v>0</v>
      </c>
    </row>
    <row r="45" spans="1:7" ht="16.5">
      <c r="A45" s="133">
        <v>8400000</v>
      </c>
      <c r="B45" s="133">
        <v>8400000</v>
      </c>
      <c r="C45" s="133">
        <v>1200000</v>
      </c>
      <c r="D45" s="134" t="s">
        <v>34</v>
      </c>
      <c r="E45" s="133">
        <v>0</v>
      </c>
      <c r="F45" s="133">
        <v>0</v>
      </c>
      <c r="G45" s="133">
        <v>0</v>
      </c>
    </row>
    <row r="46" spans="1:7" ht="16.5">
      <c r="A46" s="133">
        <v>9200000</v>
      </c>
      <c r="B46" s="133">
        <v>9200000</v>
      </c>
      <c r="C46" s="133">
        <v>1400000</v>
      </c>
      <c r="D46" s="134" t="s">
        <v>35</v>
      </c>
      <c r="E46" s="133">
        <v>0</v>
      </c>
      <c r="F46" s="133">
        <v>0</v>
      </c>
      <c r="G46" s="133">
        <v>0</v>
      </c>
    </row>
    <row r="47" spans="1:7" ht="16.5">
      <c r="A47" s="133">
        <v>4200000</v>
      </c>
      <c r="B47" s="133">
        <v>4200000</v>
      </c>
      <c r="C47" s="133">
        <v>600000</v>
      </c>
      <c r="D47" s="134" t="s">
        <v>36</v>
      </c>
      <c r="E47" s="133">
        <v>0</v>
      </c>
      <c r="F47" s="133">
        <v>0</v>
      </c>
      <c r="G47" s="133">
        <v>0</v>
      </c>
    </row>
    <row r="48" spans="1:7" ht="16.5">
      <c r="A48" s="133">
        <v>9026550</v>
      </c>
      <c r="B48" s="133">
        <v>9026550</v>
      </c>
      <c r="C48" s="133">
        <v>395680</v>
      </c>
      <c r="D48" s="134" t="s">
        <v>37</v>
      </c>
      <c r="E48" s="133">
        <v>0</v>
      </c>
      <c r="F48" s="133">
        <v>0</v>
      </c>
      <c r="G48" s="133">
        <v>0</v>
      </c>
    </row>
    <row r="49" spans="1:7" ht="16.5">
      <c r="A49" s="133">
        <v>1010000</v>
      </c>
      <c r="B49" s="133">
        <v>1010000</v>
      </c>
      <c r="C49" s="133">
        <v>110000</v>
      </c>
      <c r="D49" s="134" t="s">
        <v>38</v>
      </c>
      <c r="E49" s="133">
        <v>0</v>
      </c>
      <c r="F49" s="133">
        <v>0</v>
      </c>
      <c r="G49" s="133">
        <v>0</v>
      </c>
    </row>
    <row r="50" spans="1:7" ht="16.5">
      <c r="A50" s="133">
        <v>16980000</v>
      </c>
      <c r="B50" s="133">
        <v>16980000</v>
      </c>
      <c r="C50" s="133">
        <v>2810000</v>
      </c>
      <c r="D50" s="134" t="s">
        <v>151</v>
      </c>
      <c r="E50" s="133">
        <v>0</v>
      </c>
      <c r="F50" s="133">
        <v>0</v>
      </c>
      <c r="G50" s="133">
        <v>0</v>
      </c>
    </row>
    <row r="51" spans="1:7" ht="16.5">
      <c r="A51" s="133">
        <v>850000</v>
      </c>
      <c r="B51" s="133">
        <v>850000</v>
      </c>
      <c r="C51" s="133">
        <v>0</v>
      </c>
      <c r="D51" s="134" t="s">
        <v>172</v>
      </c>
      <c r="E51" s="133">
        <v>0</v>
      </c>
      <c r="F51" s="133">
        <v>0</v>
      </c>
      <c r="G51" s="133">
        <v>0</v>
      </c>
    </row>
    <row r="52" spans="1:7" ht="16.5">
      <c r="A52" s="133">
        <v>3595320</v>
      </c>
      <c r="B52" s="133">
        <v>3595320</v>
      </c>
      <c r="C52" s="133">
        <v>0</v>
      </c>
      <c r="D52" s="134" t="s">
        <v>78</v>
      </c>
      <c r="E52" s="133">
        <v>0</v>
      </c>
      <c r="F52" s="133">
        <v>0</v>
      </c>
      <c r="G52" s="133">
        <v>0</v>
      </c>
    </row>
    <row r="53" spans="1:7" ht="16.5">
      <c r="A53" s="133">
        <v>140000</v>
      </c>
      <c r="B53" s="133">
        <v>140000</v>
      </c>
      <c r="C53" s="133">
        <v>0</v>
      </c>
      <c r="D53" s="134" t="s">
        <v>160</v>
      </c>
      <c r="E53" s="133">
        <v>0</v>
      </c>
      <c r="F53" s="133">
        <v>0</v>
      </c>
      <c r="G53" s="133">
        <v>0</v>
      </c>
    </row>
    <row r="54" spans="1:7" ht="16.5">
      <c r="A54" s="133">
        <v>16007000</v>
      </c>
      <c r="B54" s="133">
        <v>16007000</v>
      </c>
      <c r="C54" s="133">
        <v>500000</v>
      </c>
      <c r="D54" s="134" t="s">
        <v>39</v>
      </c>
      <c r="E54" s="133">
        <v>0</v>
      </c>
      <c r="F54" s="133">
        <v>0</v>
      </c>
      <c r="G54" s="133">
        <v>0</v>
      </c>
    </row>
    <row r="55" spans="1:7" ht="16.5">
      <c r="A55" s="133">
        <v>2100000</v>
      </c>
      <c r="B55" s="133">
        <v>2100000</v>
      </c>
      <c r="C55" s="133">
        <v>300000</v>
      </c>
      <c r="D55" s="134" t="s">
        <v>40</v>
      </c>
      <c r="E55" s="133">
        <v>0</v>
      </c>
      <c r="F55" s="133">
        <v>0</v>
      </c>
      <c r="G55" s="133">
        <v>0</v>
      </c>
    </row>
    <row r="56" spans="1:7" ht="16.5">
      <c r="A56" s="133">
        <v>17279530</v>
      </c>
      <c r="B56" s="133">
        <v>17279530</v>
      </c>
      <c r="C56" s="133">
        <v>400000</v>
      </c>
      <c r="D56" s="134" t="s">
        <v>41</v>
      </c>
      <c r="E56" s="133">
        <v>0</v>
      </c>
      <c r="F56" s="133">
        <v>0</v>
      </c>
      <c r="G56" s="133">
        <v>0</v>
      </c>
    </row>
    <row r="57" spans="1:7" ht="16.5">
      <c r="A57" s="133">
        <v>702350</v>
      </c>
      <c r="B57" s="133">
        <v>702350</v>
      </c>
      <c r="C57" s="133">
        <v>0</v>
      </c>
      <c r="D57" s="134" t="s">
        <v>152</v>
      </c>
      <c r="E57" s="133">
        <v>0</v>
      </c>
      <c r="F57" s="133">
        <v>0</v>
      </c>
      <c r="G57" s="133">
        <v>0</v>
      </c>
    </row>
    <row r="58" spans="1:7" ht="16.5">
      <c r="A58" s="133">
        <v>35083914</v>
      </c>
      <c r="B58" s="133">
        <v>35083914</v>
      </c>
      <c r="C58" s="133">
        <v>5458048</v>
      </c>
      <c r="D58" s="134" t="s">
        <v>42</v>
      </c>
      <c r="E58" s="133">
        <v>0</v>
      </c>
      <c r="F58" s="133">
        <v>0</v>
      </c>
      <c r="G58" s="133">
        <v>0</v>
      </c>
    </row>
    <row r="59" spans="1:7" ht="16.5">
      <c r="A59" s="133">
        <v>16465306</v>
      </c>
      <c r="B59" s="133">
        <v>16465306</v>
      </c>
      <c r="C59" s="133">
        <v>2050592</v>
      </c>
      <c r="D59" s="134" t="s">
        <v>43</v>
      </c>
      <c r="E59" s="133">
        <v>0</v>
      </c>
      <c r="F59" s="133">
        <v>0</v>
      </c>
      <c r="G59" s="133">
        <v>0</v>
      </c>
    </row>
    <row r="60" spans="1:7" ht="16.5">
      <c r="A60" s="133">
        <v>9321840</v>
      </c>
      <c r="B60" s="133">
        <v>9321840</v>
      </c>
      <c r="C60" s="133">
        <v>800000</v>
      </c>
      <c r="D60" s="134" t="s">
        <v>54</v>
      </c>
      <c r="E60" s="133">
        <v>0</v>
      </c>
      <c r="F60" s="133">
        <v>0</v>
      </c>
      <c r="G60" s="133">
        <v>0</v>
      </c>
    </row>
    <row r="61" spans="1:7" ht="16.5">
      <c r="A61" s="133">
        <v>3262270</v>
      </c>
      <c r="B61" s="133">
        <v>3262270</v>
      </c>
      <c r="C61" s="133">
        <v>1454670</v>
      </c>
      <c r="D61" s="134" t="s">
        <v>161</v>
      </c>
      <c r="E61" s="133">
        <v>0</v>
      </c>
      <c r="F61" s="133">
        <v>0</v>
      </c>
      <c r="G61" s="133">
        <v>0</v>
      </c>
    </row>
    <row r="62" spans="1:7" ht="16.5">
      <c r="A62" s="133">
        <v>489400</v>
      </c>
      <c r="B62" s="133">
        <v>489400</v>
      </c>
      <c r="C62" s="133">
        <v>32000</v>
      </c>
      <c r="D62" s="134" t="s">
        <v>55</v>
      </c>
      <c r="E62" s="133">
        <v>0</v>
      </c>
      <c r="F62" s="133">
        <v>0</v>
      </c>
      <c r="G62" s="133">
        <v>0</v>
      </c>
    </row>
    <row r="63" spans="1:7" ht="16.5">
      <c r="A63" s="133">
        <v>601500</v>
      </c>
      <c r="B63" s="133">
        <v>601500</v>
      </c>
      <c r="C63" s="133">
        <v>46500</v>
      </c>
      <c r="D63" s="134" t="s">
        <v>56</v>
      </c>
      <c r="E63" s="133">
        <v>0</v>
      </c>
      <c r="F63" s="133">
        <v>0</v>
      </c>
      <c r="G63" s="133">
        <v>0</v>
      </c>
    </row>
    <row r="64" spans="1:7" ht="16.5">
      <c r="A64" s="133">
        <v>2009930</v>
      </c>
      <c r="B64" s="133">
        <v>2009930</v>
      </c>
      <c r="C64" s="133">
        <v>348100</v>
      </c>
      <c r="D64" s="134" t="s">
        <v>44</v>
      </c>
      <c r="E64" s="133">
        <v>0</v>
      </c>
      <c r="F64" s="133">
        <v>0</v>
      </c>
      <c r="G64" s="133">
        <v>0</v>
      </c>
    </row>
    <row r="65" spans="1:7" ht="16.5">
      <c r="A65" s="133">
        <v>18640280</v>
      </c>
      <c r="B65" s="133">
        <v>18640280</v>
      </c>
      <c r="C65" s="133">
        <v>1194650</v>
      </c>
      <c r="D65" s="134" t="s">
        <v>45</v>
      </c>
      <c r="E65" s="133">
        <v>0</v>
      </c>
      <c r="F65" s="133">
        <v>0</v>
      </c>
      <c r="G65" s="133">
        <v>0</v>
      </c>
    </row>
    <row r="66" spans="1:7" ht="16.5">
      <c r="A66" s="133">
        <v>55000</v>
      </c>
      <c r="B66" s="133">
        <v>55000</v>
      </c>
      <c r="C66" s="133">
        <v>25000</v>
      </c>
      <c r="D66" s="134" t="s">
        <v>173</v>
      </c>
      <c r="E66" s="133">
        <v>0</v>
      </c>
      <c r="F66" s="133">
        <v>0</v>
      </c>
      <c r="G66" s="133">
        <v>0</v>
      </c>
    </row>
    <row r="67" spans="1:7" ht="16.5">
      <c r="A67" s="133">
        <v>133500</v>
      </c>
      <c r="B67" s="133">
        <v>133500</v>
      </c>
      <c r="C67" s="133">
        <v>22000</v>
      </c>
      <c r="D67" s="134" t="s">
        <v>46</v>
      </c>
      <c r="E67" s="133">
        <v>0</v>
      </c>
      <c r="F67" s="133">
        <v>0</v>
      </c>
      <c r="G67" s="133">
        <v>0</v>
      </c>
    </row>
    <row r="68" spans="1:7" ht="16.5">
      <c r="A68" s="133">
        <v>1687860</v>
      </c>
      <c r="B68" s="133">
        <v>1687860</v>
      </c>
      <c r="C68" s="133">
        <v>241500</v>
      </c>
      <c r="D68" s="134" t="s">
        <v>47</v>
      </c>
      <c r="E68" s="133">
        <v>0</v>
      </c>
      <c r="F68" s="133">
        <v>0</v>
      </c>
      <c r="G68" s="133">
        <v>0</v>
      </c>
    </row>
    <row r="69" spans="1:7" ht="16.5">
      <c r="A69" s="133">
        <v>5310350</v>
      </c>
      <c r="B69" s="133">
        <v>5310350</v>
      </c>
      <c r="C69" s="133">
        <v>481050</v>
      </c>
      <c r="D69" s="134" t="s">
        <v>48</v>
      </c>
      <c r="E69" s="133">
        <v>0</v>
      </c>
      <c r="F69" s="133">
        <v>0</v>
      </c>
      <c r="G69" s="133">
        <v>0</v>
      </c>
    </row>
    <row r="70" spans="1:7" ht="16.5">
      <c r="A70" s="133">
        <v>3087790</v>
      </c>
      <c r="B70" s="133">
        <v>3087790</v>
      </c>
      <c r="C70" s="133">
        <v>312430</v>
      </c>
      <c r="D70" s="134" t="s">
        <v>49</v>
      </c>
      <c r="E70" s="133">
        <v>0</v>
      </c>
      <c r="F70" s="133">
        <v>0</v>
      </c>
      <c r="G70" s="133">
        <v>0</v>
      </c>
    </row>
    <row r="71" spans="1:7" ht="16.5">
      <c r="A71" s="133">
        <v>428390</v>
      </c>
      <c r="B71" s="133">
        <v>428390</v>
      </c>
      <c r="C71" s="133">
        <v>47300</v>
      </c>
      <c r="D71" s="134" t="s">
        <v>50</v>
      </c>
      <c r="E71" s="133">
        <v>0</v>
      </c>
      <c r="F71" s="133">
        <v>0</v>
      </c>
      <c r="G71" s="133">
        <v>0</v>
      </c>
    </row>
    <row r="72" spans="1:7" ht="16.5">
      <c r="A72" s="133">
        <v>-21400</v>
      </c>
      <c r="B72" s="133">
        <v>-21400</v>
      </c>
      <c r="C72" s="133">
        <v>0</v>
      </c>
      <c r="D72" s="134" t="s">
        <v>153</v>
      </c>
      <c r="E72" s="133">
        <v>0</v>
      </c>
      <c r="F72" s="133">
        <v>0</v>
      </c>
      <c r="G72" s="133">
        <v>0</v>
      </c>
    </row>
    <row r="73" spans="1:7" ht="16.5">
      <c r="A73" s="133">
        <v>5517510</v>
      </c>
      <c r="B73" s="133">
        <v>5517510</v>
      </c>
      <c r="C73" s="133">
        <v>627460</v>
      </c>
      <c r="D73" s="134" t="s">
        <v>51</v>
      </c>
      <c r="E73" s="133">
        <v>0</v>
      </c>
      <c r="F73" s="133">
        <v>0</v>
      </c>
      <c r="G73" s="133">
        <v>0</v>
      </c>
    </row>
    <row r="74" spans="1:7" ht="16.5">
      <c r="A74" s="133">
        <v>2098000</v>
      </c>
      <c r="B74" s="133">
        <v>2098000</v>
      </c>
      <c r="C74" s="133">
        <v>0</v>
      </c>
      <c r="D74" s="134" t="s">
        <v>154</v>
      </c>
      <c r="E74" s="133">
        <v>0</v>
      </c>
      <c r="F74" s="133">
        <v>0</v>
      </c>
      <c r="G74" s="133">
        <v>0</v>
      </c>
    </row>
    <row r="75" spans="1:7" ht="16.5">
      <c r="A75" s="133">
        <v>45073600</v>
      </c>
      <c r="B75" s="133">
        <v>45073600</v>
      </c>
      <c r="C75" s="133">
        <v>0</v>
      </c>
      <c r="D75" s="134" t="s">
        <v>162</v>
      </c>
      <c r="E75" s="133">
        <v>0</v>
      </c>
      <c r="F75" s="133">
        <v>0</v>
      </c>
      <c r="G75" s="133">
        <v>0</v>
      </c>
    </row>
    <row r="76" spans="1:7" ht="16.5">
      <c r="A76" s="133">
        <v>3353710</v>
      </c>
      <c r="B76" s="133">
        <v>3353710</v>
      </c>
      <c r="C76" s="133">
        <v>262060</v>
      </c>
      <c r="D76" s="134" t="s">
        <v>52</v>
      </c>
      <c r="E76" s="133">
        <v>0</v>
      </c>
      <c r="F76" s="133">
        <v>0</v>
      </c>
      <c r="G76" s="133">
        <v>0</v>
      </c>
    </row>
    <row r="77" spans="1:7" ht="16.5">
      <c r="A77" s="133">
        <v>5065788922</v>
      </c>
      <c r="B77" s="133">
        <v>10572155457</v>
      </c>
      <c r="C77" s="133">
        <v>242300730</v>
      </c>
      <c r="D77" s="134" t="s">
        <v>112</v>
      </c>
      <c r="E77" s="133">
        <v>242300730</v>
      </c>
      <c r="F77" s="133">
        <v>10572155457</v>
      </c>
      <c r="G77" s="133">
        <v>5065788922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120" zoomScaleNormal="120" zoomScalePageLayoutView="0" workbookViewId="0" topLeftCell="A16">
      <selection activeCell="E54" sqref="E54"/>
    </sheetView>
  </sheetViews>
  <sheetFormatPr defaultColWidth="9.140625" defaultRowHeight="15"/>
  <cols>
    <col min="1" max="1" width="11.57421875" style="32" customWidth="1"/>
    <col min="2" max="4" width="11.8515625" style="0" customWidth="1"/>
    <col min="5" max="5" width="35.7109375" style="25" customWidth="1"/>
  </cols>
  <sheetData>
    <row r="1" spans="1:5" ht="18" customHeight="1" thickBot="1">
      <c r="A1" s="65"/>
      <c r="B1" s="66"/>
      <c r="C1" s="165" t="s">
        <v>199</v>
      </c>
      <c r="D1" s="165"/>
      <c r="E1" s="67"/>
    </row>
    <row r="2" spans="1:5" ht="12.75" customHeight="1" thickBot="1">
      <c r="A2" s="80" t="s">
        <v>155</v>
      </c>
      <c r="B2" s="81" t="s">
        <v>156</v>
      </c>
      <c r="C2" s="81" t="s">
        <v>157</v>
      </c>
      <c r="D2" s="81" t="s">
        <v>158</v>
      </c>
      <c r="E2" s="82" t="s">
        <v>159</v>
      </c>
    </row>
    <row r="3" spans="1:5" ht="13.5" customHeight="1">
      <c r="A3" s="134" t="s">
        <v>230</v>
      </c>
      <c r="B3" s="133">
        <v>33123000</v>
      </c>
      <c r="C3" s="61"/>
      <c r="D3" s="133">
        <v>208742232</v>
      </c>
      <c r="E3" s="79" t="s">
        <v>200</v>
      </c>
    </row>
    <row r="4" spans="1:5" ht="13.5" customHeight="1">
      <c r="A4" s="134" t="s">
        <v>23</v>
      </c>
      <c r="B4" s="133">
        <v>18075030</v>
      </c>
      <c r="C4" s="53"/>
      <c r="D4" s="133">
        <v>139248700</v>
      </c>
      <c r="E4" s="51" t="s">
        <v>201</v>
      </c>
    </row>
    <row r="5" spans="1:5" ht="13.5" customHeight="1">
      <c r="A5" s="134" t="s">
        <v>24</v>
      </c>
      <c r="B5" s="133">
        <v>3150000</v>
      </c>
      <c r="C5" s="53"/>
      <c r="D5" s="133">
        <v>18791509</v>
      </c>
      <c r="E5" s="51" t="s">
        <v>202</v>
      </c>
    </row>
    <row r="6" spans="1:5" ht="13.5" customHeight="1">
      <c r="A6" s="134" t="s">
        <v>25</v>
      </c>
      <c r="B6" s="133">
        <v>0</v>
      </c>
      <c r="C6" s="53"/>
      <c r="D6" s="133">
        <v>560710</v>
      </c>
      <c r="E6" s="51"/>
    </row>
    <row r="7" spans="1:5" ht="13.5" customHeight="1">
      <c r="A7" s="134" t="s">
        <v>26</v>
      </c>
      <c r="B7" s="133">
        <v>460000</v>
      </c>
      <c r="C7" s="53"/>
      <c r="D7" s="133">
        <v>2351800</v>
      </c>
      <c r="E7" s="51" t="s">
        <v>203</v>
      </c>
    </row>
    <row r="8" spans="1:5" ht="13.5" customHeight="1">
      <c r="A8" s="134" t="s">
        <v>27</v>
      </c>
      <c r="B8" s="133">
        <v>1860000</v>
      </c>
      <c r="C8" s="53"/>
      <c r="D8" s="133">
        <v>23572000</v>
      </c>
      <c r="E8" s="51" t="s">
        <v>204</v>
      </c>
    </row>
    <row r="9" spans="1:5" ht="13.5" customHeight="1">
      <c r="A9" s="134" t="s">
        <v>150</v>
      </c>
      <c r="B9" s="133">
        <v>2810000</v>
      </c>
      <c r="C9" s="53"/>
      <c r="D9" s="133">
        <v>16980000</v>
      </c>
      <c r="E9" s="51" t="s">
        <v>205</v>
      </c>
    </row>
    <row r="10" spans="1:5" ht="13.5" customHeight="1">
      <c r="A10" s="134" t="s">
        <v>28</v>
      </c>
      <c r="B10" s="133">
        <v>1706000</v>
      </c>
      <c r="C10" s="53"/>
      <c r="D10" s="133">
        <v>16236130</v>
      </c>
      <c r="E10" s="51" t="s">
        <v>206</v>
      </c>
    </row>
    <row r="11" spans="1:5" ht="13.5" customHeight="1">
      <c r="A11" s="134" t="s">
        <v>60</v>
      </c>
      <c r="B11" s="133">
        <v>0</v>
      </c>
      <c r="C11" s="53"/>
      <c r="D11" s="133">
        <v>10142740</v>
      </c>
      <c r="E11" s="51"/>
    </row>
    <row r="12" spans="1:5" ht="13.5" customHeight="1">
      <c r="A12" s="134" t="s">
        <v>101</v>
      </c>
      <c r="B12" s="133">
        <v>1800000</v>
      </c>
      <c r="C12" s="53"/>
      <c r="D12" s="133">
        <v>3840000</v>
      </c>
      <c r="E12" s="51" t="s">
        <v>207</v>
      </c>
    </row>
    <row r="13" spans="1:5" ht="13.5" customHeight="1">
      <c r="A13" s="134" t="s">
        <v>106</v>
      </c>
      <c r="B13" s="133">
        <v>0</v>
      </c>
      <c r="C13" s="53"/>
      <c r="D13" s="133">
        <v>9050000</v>
      </c>
      <c r="E13" s="51"/>
    </row>
    <row r="14" spans="1:5" ht="13.5" customHeight="1">
      <c r="A14" s="134" t="s">
        <v>53</v>
      </c>
      <c r="B14" s="133">
        <v>38000</v>
      </c>
      <c r="C14" s="53"/>
      <c r="D14" s="133">
        <v>5508212</v>
      </c>
      <c r="E14" s="51" t="s">
        <v>208</v>
      </c>
    </row>
    <row r="15" spans="1:5" ht="13.5" customHeight="1" thickBot="1">
      <c r="A15" s="134" t="s">
        <v>111</v>
      </c>
      <c r="B15" s="133">
        <v>0</v>
      </c>
      <c r="C15" s="53"/>
      <c r="D15" s="133">
        <v>1577080</v>
      </c>
      <c r="E15" s="51"/>
    </row>
    <row r="16" spans="1:5" ht="11.25" customHeight="1" thickBot="1">
      <c r="A16" s="85" t="s">
        <v>21</v>
      </c>
      <c r="B16" s="91">
        <f>SUM(B3:B15)</f>
        <v>63022030</v>
      </c>
      <c r="C16" s="86"/>
      <c r="D16" s="91">
        <f>SUM(D3:D15)</f>
        <v>456601113</v>
      </c>
      <c r="E16" s="84"/>
    </row>
    <row r="17" spans="1:5" ht="13.5" customHeight="1">
      <c r="A17" s="90" t="s">
        <v>30</v>
      </c>
      <c r="B17" s="87"/>
      <c r="C17" s="89">
        <v>490000</v>
      </c>
      <c r="D17" s="89">
        <v>5689600</v>
      </c>
      <c r="E17" s="83" t="s">
        <v>209</v>
      </c>
    </row>
    <row r="18" spans="1:5" ht="13.5" customHeight="1">
      <c r="A18" s="90" t="s">
        <v>31</v>
      </c>
      <c r="B18" s="88"/>
      <c r="C18" s="89">
        <v>1679750</v>
      </c>
      <c r="D18" s="89">
        <v>6624940</v>
      </c>
      <c r="E18" s="51" t="s">
        <v>210</v>
      </c>
    </row>
    <row r="19" spans="1:5" ht="21.75" customHeight="1">
      <c r="A19" s="90" t="s">
        <v>32</v>
      </c>
      <c r="B19" s="88"/>
      <c r="C19" s="89">
        <v>3540000</v>
      </c>
      <c r="D19" s="89">
        <v>42186110</v>
      </c>
      <c r="E19" s="57" t="s">
        <v>211</v>
      </c>
    </row>
    <row r="20" spans="1:5" ht="12.75" customHeight="1">
      <c r="A20" s="90" t="s">
        <v>33</v>
      </c>
      <c r="B20" s="88"/>
      <c r="C20" s="89">
        <v>13642180</v>
      </c>
      <c r="D20" s="89">
        <v>23299740</v>
      </c>
      <c r="E20" s="51" t="s">
        <v>212</v>
      </c>
    </row>
    <row r="21" spans="1:5" ht="12.75" customHeight="1">
      <c r="A21" s="90" t="s">
        <v>171</v>
      </c>
      <c r="B21" s="88"/>
      <c r="C21" s="89">
        <v>20970000</v>
      </c>
      <c r="D21" s="89">
        <v>188867000</v>
      </c>
      <c r="E21" s="51" t="s">
        <v>213</v>
      </c>
    </row>
    <row r="22" spans="1:5" ht="12.75" customHeight="1">
      <c r="A22" s="90" t="s">
        <v>28</v>
      </c>
      <c r="B22" s="88"/>
      <c r="C22" s="89">
        <v>3803680</v>
      </c>
      <c r="D22" s="89">
        <v>16236130</v>
      </c>
      <c r="E22" s="51" t="s">
        <v>214</v>
      </c>
    </row>
    <row r="23" spans="1:5" ht="12.75" customHeight="1">
      <c r="A23" s="90" t="s">
        <v>125</v>
      </c>
      <c r="B23" s="88"/>
      <c r="C23" s="89">
        <v>1000000</v>
      </c>
      <c r="D23" s="89">
        <v>8000000</v>
      </c>
      <c r="E23" s="51"/>
    </row>
    <row r="24" spans="1:5" ht="12.75" customHeight="1">
      <c r="A24" s="90" t="s">
        <v>34</v>
      </c>
      <c r="B24" s="88"/>
      <c r="C24" s="89">
        <v>1200000</v>
      </c>
      <c r="D24" s="89">
        <v>8400000</v>
      </c>
      <c r="E24" s="51"/>
    </row>
    <row r="25" spans="1:5" ht="12.75" customHeight="1">
      <c r="A25" s="90" t="s">
        <v>35</v>
      </c>
      <c r="B25" s="88"/>
      <c r="C25" s="89">
        <v>1400000</v>
      </c>
      <c r="D25" s="89">
        <v>9200000</v>
      </c>
      <c r="E25" s="51"/>
    </row>
    <row r="26" spans="1:5" ht="12.75" customHeight="1">
      <c r="A26" s="90" t="s">
        <v>36</v>
      </c>
      <c r="B26" s="88"/>
      <c r="C26" s="89">
        <v>600000</v>
      </c>
      <c r="D26" s="89">
        <v>4200000</v>
      </c>
      <c r="E26" s="56"/>
    </row>
    <row r="27" spans="1:5" ht="12.75" customHeight="1">
      <c r="A27" s="90" t="s">
        <v>37</v>
      </c>
      <c r="B27" s="88"/>
      <c r="C27" s="89">
        <v>395680</v>
      </c>
      <c r="D27" s="89">
        <v>9026550</v>
      </c>
      <c r="E27" s="56"/>
    </row>
    <row r="28" spans="1:5" ht="12.75" customHeight="1">
      <c r="A28" s="90" t="s">
        <v>38</v>
      </c>
      <c r="B28" s="88"/>
      <c r="C28" s="89">
        <v>110000</v>
      </c>
      <c r="D28" s="89">
        <v>1010000</v>
      </c>
      <c r="E28" s="56"/>
    </row>
    <row r="29" spans="1:5" ht="12.75" customHeight="1">
      <c r="A29" s="90" t="s">
        <v>151</v>
      </c>
      <c r="B29" s="88"/>
      <c r="C29" s="89">
        <v>2810000</v>
      </c>
      <c r="D29" s="89">
        <v>16980000</v>
      </c>
      <c r="E29" s="56"/>
    </row>
    <row r="30" spans="1:5" ht="12.75" customHeight="1">
      <c r="A30" s="90" t="s">
        <v>172</v>
      </c>
      <c r="B30" s="88"/>
      <c r="C30" s="89">
        <v>0</v>
      </c>
      <c r="D30" s="89">
        <v>850000</v>
      </c>
      <c r="E30" s="56"/>
    </row>
    <row r="31" spans="1:5" ht="12.75" customHeight="1">
      <c r="A31" s="90" t="s">
        <v>78</v>
      </c>
      <c r="B31" s="88"/>
      <c r="C31" s="89">
        <v>0</v>
      </c>
      <c r="D31" s="89">
        <v>3595320</v>
      </c>
      <c r="E31" s="56"/>
    </row>
    <row r="32" spans="1:5" ht="12.75" customHeight="1">
      <c r="A32" s="90" t="s">
        <v>160</v>
      </c>
      <c r="B32" s="88"/>
      <c r="C32" s="89">
        <v>0</v>
      </c>
      <c r="D32" s="89">
        <v>140000</v>
      </c>
      <c r="E32" s="56"/>
    </row>
    <row r="33" spans="1:5" ht="12.75" customHeight="1">
      <c r="A33" s="90" t="s">
        <v>39</v>
      </c>
      <c r="B33" s="88"/>
      <c r="C33" s="89">
        <v>500000</v>
      </c>
      <c r="D33" s="89">
        <v>16007000</v>
      </c>
      <c r="E33" s="51" t="s">
        <v>217</v>
      </c>
    </row>
    <row r="34" spans="1:5" ht="12.75" customHeight="1">
      <c r="A34" s="90" t="s">
        <v>40</v>
      </c>
      <c r="B34" s="88"/>
      <c r="C34" s="89">
        <v>300000</v>
      </c>
      <c r="D34" s="89">
        <v>2100000</v>
      </c>
      <c r="E34" s="51" t="s">
        <v>216</v>
      </c>
    </row>
    <row r="35" spans="1:5" ht="12.75" customHeight="1">
      <c r="A35" s="90" t="s">
        <v>41</v>
      </c>
      <c r="B35" s="88"/>
      <c r="C35" s="89">
        <v>400000</v>
      </c>
      <c r="D35" s="89">
        <v>17279530</v>
      </c>
      <c r="E35" s="51" t="s">
        <v>215</v>
      </c>
    </row>
    <row r="36" spans="1:5" ht="12.75" customHeight="1">
      <c r="A36" s="90" t="s">
        <v>152</v>
      </c>
      <c r="B36" s="88"/>
      <c r="C36" s="89">
        <v>0</v>
      </c>
      <c r="D36" s="89">
        <v>702350</v>
      </c>
      <c r="E36" s="51"/>
    </row>
    <row r="37" spans="1:5" ht="12.75" customHeight="1">
      <c r="A37" s="90" t="s">
        <v>42</v>
      </c>
      <c r="B37" s="88"/>
      <c r="C37" s="89">
        <v>7508640</v>
      </c>
      <c r="D37" s="89">
        <v>51549220</v>
      </c>
      <c r="E37" s="51" t="s">
        <v>187</v>
      </c>
    </row>
    <row r="38" spans="1:5" ht="12.75" customHeight="1">
      <c r="A38" s="90" t="s">
        <v>54</v>
      </c>
      <c r="B38" s="88"/>
      <c r="C38" s="89">
        <v>800000</v>
      </c>
      <c r="D38" s="89">
        <v>9321840</v>
      </c>
      <c r="E38" s="51" t="s">
        <v>187</v>
      </c>
    </row>
    <row r="39" spans="1:5" ht="12.75" customHeight="1">
      <c r="A39" s="90" t="s">
        <v>161</v>
      </c>
      <c r="B39" s="88"/>
      <c r="C39" s="89">
        <v>1454670</v>
      </c>
      <c r="D39" s="89">
        <v>3262270</v>
      </c>
      <c r="E39" s="51"/>
    </row>
    <row r="40" spans="1:5" ht="12.75" customHeight="1">
      <c r="A40" s="90" t="s">
        <v>55</v>
      </c>
      <c r="B40" s="88"/>
      <c r="C40" s="89">
        <v>32000</v>
      </c>
      <c r="D40" s="89">
        <v>489400</v>
      </c>
      <c r="E40" s="51" t="s">
        <v>218</v>
      </c>
    </row>
    <row r="41" spans="1:5" ht="12.75" customHeight="1">
      <c r="A41" s="90" t="s">
        <v>56</v>
      </c>
      <c r="B41" s="88"/>
      <c r="C41" s="89">
        <v>46500</v>
      </c>
      <c r="D41" s="89">
        <v>601500</v>
      </c>
      <c r="E41" s="51" t="s">
        <v>219</v>
      </c>
    </row>
    <row r="42" spans="1:5" ht="12.75" customHeight="1">
      <c r="A42" s="90" t="s">
        <v>44</v>
      </c>
      <c r="B42" s="88"/>
      <c r="C42" s="89">
        <v>348100</v>
      </c>
      <c r="D42" s="89">
        <v>2009930</v>
      </c>
      <c r="E42" s="51" t="s">
        <v>220</v>
      </c>
    </row>
    <row r="43" spans="1:5" ht="12.75" customHeight="1">
      <c r="A43" s="90" t="s">
        <v>45</v>
      </c>
      <c r="B43" s="88"/>
      <c r="C43" s="89">
        <v>1194650</v>
      </c>
      <c r="D43" s="89">
        <v>18640280</v>
      </c>
      <c r="E43" s="51" t="s">
        <v>221</v>
      </c>
    </row>
    <row r="44" spans="1:5" ht="12.75" customHeight="1">
      <c r="A44" s="90" t="s">
        <v>173</v>
      </c>
      <c r="B44" s="88"/>
      <c r="C44" s="89">
        <v>25000</v>
      </c>
      <c r="D44" s="89">
        <v>55000</v>
      </c>
      <c r="E44" s="51" t="s">
        <v>222</v>
      </c>
    </row>
    <row r="45" spans="1:5" ht="12.75" customHeight="1">
      <c r="A45" s="90" t="s">
        <v>46</v>
      </c>
      <c r="B45" s="88"/>
      <c r="C45" s="89">
        <v>22000</v>
      </c>
      <c r="D45" s="89">
        <v>133500</v>
      </c>
      <c r="E45" s="51" t="s">
        <v>223</v>
      </c>
    </row>
    <row r="46" spans="1:5" ht="12.75" customHeight="1">
      <c r="A46" s="90" t="s">
        <v>47</v>
      </c>
      <c r="B46" s="88"/>
      <c r="C46" s="89">
        <v>241500</v>
      </c>
      <c r="D46" s="89">
        <v>1687860</v>
      </c>
      <c r="E46" s="51" t="s">
        <v>224</v>
      </c>
    </row>
    <row r="47" spans="1:5" ht="12.75" customHeight="1">
      <c r="A47" s="90" t="s">
        <v>48</v>
      </c>
      <c r="B47" s="88"/>
      <c r="C47" s="89">
        <v>481050</v>
      </c>
      <c r="D47" s="89">
        <v>5310350</v>
      </c>
      <c r="E47" s="51" t="s">
        <v>225</v>
      </c>
    </row>
    <row r="48" spans="1:5" ht="12.75" customHeight="1">
      <c r="A48" s="90" t="s">
        <v>49</v>
      </c>
      <c r="B48" s="88"/>
      <c r="C48" s="89">
        <v>312430</v>
      </c>
      <c r="D48" s="89">
        <v>3087790</v>
      </c>
      <c r="E48" s="51" t="s">
        <v>226</v>
      </c>
    </row>
    <row r="49" spans="1:5" ht="12.75" customHeight="1">
      <c r="A49" s="90" t="s">
        <v>50</v>
      </c>
      <c r="B49" s="88"/>
      <c r="C49" s="89">
        <v>47300</v>
      </c>
      <c r="D49" s="89">
        <v>428390</v>
      </c>
      <c r="E49" s="51" t="s">
        <v>227</v>
      </c>
    </row>
    <row r="50" spans="1:5" ht="12.75" customHeight="1">
      <c r="A50" s="90" t="s">
        <v>153</v>
      </c>
      <c r="B50" s="88"/>
      <c r="C50" s="89">
        <v>0</v>
      </c>
      <c r="D50" s="89">
        <v>-21400</v>
      </c>
      <c r="E50" s="51"/>
    </row>
    <row r="51" spans="1:5" ht="12.75" customHeight="1">
      <c r="A51" s="90" t="s">
        <v>51</v>
      </c>
      <c r="B51" s="88"/>
      <c r="C51" s="89">
        <v>627460</v>
      </c>
      <c r="D51" s="89">
        <v>5517510</v>
      </c>
      <c r="E51" s="51" t="s">
        <v>228</v>
      </c>
    </row>
    <row r="52" spans="1:5" ht="12.75" customHeight="1">
      <c r="A52" s="90" t="s">
        <v>154</v>
      </c>
      <c r="B52" s="88"/>
      <c r="C52" s="89">
        <v>0</v>
      </c>
      <c r="D52" s="89">
        <v>2098000</v>
      </c>
      <c r="E52" s="51"/>
    </row>
    <row r="53" spans="1:5" ht="12.75" customHeight="1">
      <c r="A53" s="90" t="s">
        <v>162</v>
      </c>
      <c r="B53" s="88"/>
      <c r="C53" s="89">
        <v>0</v>
      </c>
      <c r="D53" s="89">
        <v>45073600</v>
      </c>
      <c r="E53" s="51"/>
    </row>
    <row r="54" spans="1:5" ht="12.75" customHeight="1" thickBot="1">
      <c r="A54" s="90" t="s">
        <v>52</v>
      </c>
      <c r="B54" s="88"/>
      <c r="C54" s="89">
        <v>262060</v>
      </c>
      <c r="D54" s="89">
        <v>3353710</v>
      </c>
      <c r="E54" s="51" t="s">
        <v>229</v>
      </c>
    </row>
    <row r="55" spans="1:5" ht="12" customHeight="1" thickBot="1">
      <c r="A55" s="71" t="s">
        <v>174</v>
      </c>
      <c r="B55" s="72"/>
      <c r="C55" s="73">
        <f>SUM(C17:C54)</f>
        <v>66244650</v>
      </c>
      <c r="D55" s="74">
        <f>SUM(D17:D54)</f>
        <v>532993020</v>
      </c>
      <c r="E55" s="75"/>
    </row>
    <row r="56" spans="1:5" ht="12" customHeight="1">
      <c r="A56" s="68" t="s">
        <v>79</v>
      </c>
      <c r="B56" s="89">
        <v>1706280</v>
      </c>
      <c r="C56" s="69"/>
      <c r="D56" s="69"/>
      <c r="E56" s="70"/>
    </row>
    <row r="57" spans="1:5" ht="12" customHeight="1">
      <c r="A57" s="58" t="s">
        <v>80</v>
      </c>
      <c r="B57" s="89">
        <v>65336227</v>
      </c>
      <c r="C57" s="42"/>
      <c r="D57" s="42"/>
      <c r="E57" s="51"/>
    </row>
    <row r="58" spans="1:5" ht="12" customHeight="1">
      <c r="A58" s="58" t="s">
        <v>81</v>
      </c>
      <c r="B58" s="43"/>
      <c r="C58" s="133">
        <v>0</v>
      </c>
      <c r="D58" s="44"/>
      <c r="E58" s="59"/>
    </row>
    <row r="59" spans="1:5" ht="12" customHeight="1">
      <c r="A59" s="58" t="s">
        <v>82</v>
      </c>
      <c r="B59" s="42"/>
      <c r="C59" s="133">
        <v>62699887</v>
      </c>
      <c r="D59" s="42"/>
      <c r="E59" s="60"/>
    </row>
    <row r="60" spans="1:5" ht="12" customHeight="1" thickBot="1">
      <c r="A60" s="58" t="s">
        <v>165</v>
      </c>
      <c r="B60" s="45">
        <v>400000</v>
      </c>
      <c r="C60" s="133">
        <v>1520000</v>
      </c>
      <c r="D60" s="42"/>
      <c r="E60" s="93"/>
    </row>
    <row r="61" spans="1:5" ht="12" customHeight="1" thickBot="1">
      <c r="A61" s="76"/>
      <c r="B61" s="77">
        <f>SUM(B16:B60)</f>
        <v>130464537</v>
      </c>
      <c r="C61" s="77">
        <f>SUM(C55:C60)</f>
        <v>130464537</v>
      </c>
      <c r="D61" s="78"/>
      <c r="E61" s="75"/>
    </row>
  </sheetData>
  <sheetProtection/>
  <mergeCells count="1">
    <mergeCell ref="C1:D1"/>
  </mergeCells>
  <printOptions/>
  <pageMargins left="0.67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E4" sqref="E4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94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105</v>
      </c>
      <c r="G2" s="166">
        <v>123159212</v>
      </c>
      <c r="H2" s="167"/>
      <c r="I2" s="10" t="s">
        <v>65</v>
      </c>
    </row>
    <row r="3" spans="1:9" ht="23.25" customHeight="1">
      <c r="A3" s="11" t="s">
        <v>95</v>
      </c>
      <c r="B3" s="12">
        <v>60000</v>
      </c>
      <c r="C3" s="13"/>
      <c r="D3" s="12">
        <v>33350044</v>
      </c>
      <c r="E3" s="16"/>
      <c r="F3" s="11" t="s">
        <v>66</v>
      </c>
      <c r="G3" s="168">
        <v>161541437</v>
      </c>
      <c r="H3" s="169"/>
      <c r="I3" s="170" t="s">
        <v>67</v>
      </c>
    </row>
    <row r="4" spans="1:9" ht="20.25" customHeight="1">
      <c r="A4" s="11" t="s">
        <v>96</v>
      </c>
      <c r="B4" s="14">
        <v>1460000</v>
      </c>
      <c r="C4" s="14">
        <v>400000</v>
      </c>
      <c r="D4" s="15">
        <v>75388505</v>
      </c>
      <c r="E4" s="64" t="s">
        <v>256</v>
      </c>
      <c r="F4" s="11"/>
      <c r="G4" s="168"/>
      <c r="H4" s="169"/>
      <c r="I4" s="170"/>
    </row>
    <row r="5" spans="1:9" ht="21.75" customHeight="1" thickBot="1">
      <c r="A5" s="17" t="s">
        <v>97</v>
      </c>
      <c r="B5" s="171">
        <v>400000</v>
      </c>
      <c r="C5" s="171"/>
      <c r="D5" s="18"/>
      <c r="E5" s="19"/>
      <c r="F5" s="17" t="s">
        <v>68</v>
      </c>
      <c r="G5" s="172">
        <v>62699887</v>
      </c>
      <c r="H5" s="173"/>
      <c r="I5" s="20" t="s">
        <v>69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79</v>
      </c>
      <c r="B11" s="23">
        <v>70000</v>
      </c>
      <c r="C11" s="26"/>
      <c r="D11" s="26"/>
      <c r="E11" s="3"/>
    </row>
    <row r="12" spans="1:5" ht="15">
      <c r="A12" s="30" t="s">
        <v>80</v>
      </c>
      <c r="B12" s="23">
        <v>74435154</v>
      </c>
      <c r="C12" s="26"/>
      <c r="D12" s="26"/>
      <c r="E12" s="4"/>
    </row>
    <row r="13" spans="1:5" ht="15">
      <c r="A13" s="30" t="s">
        <v>81</v>
      </c>
      <c r="B13" s="29"/>
      <c r="C13" s="27">
        <v>30000</v>
      </c>
      <c r="D13" s="28"/>
      <c r="E13" s="5"/>
    </row>
    <row r="14" spans="1:5" ht="15">
      <c r="A14" s="30" t="s">
        <v>82</v>
      </c>
      <c r="B14" s="23"/>
      <c r="D14" s="26"/>
      <c r="E14" s="6"/>
    </row>
    <row r="15" spans="1:5" ht="15">
      <c r="A15" s="30" t="s">
        <v>87</v>
      </c>
      <c r="B15" s="26"/>
      <c r="C15" s="26">
        <v>4000000</v>
      </c>
      <c r="D15" s="26">
        <v>8000000</v>
      </c>
      <c r="E15" s="2"/>
    </row>
    <row r="16" spans="1:5" ht="15">
      <c r="A16" s="30" t="s">
        <v>85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83</v>
      </c>
      <c r="E19" s="3"/>
    </row>
    <row r="20" spans="1:5" ht="16.5">
      <c r="A20" s="31" t="s">
        <v>84</v>
      </c>
      <c r="E20" s="33"/>
    </row>
    <row r="21" spans="1:5" ht="16.5">
      <c r="A21" s="31" t="s">
        <v>86</v>
      </c>
      <c r="B21" s="22">
        <v>50305992</v>
      </c>
      <c r="C21" s="22"/>
      <c r="E21" s="3" t="s">
        <v>88</v>
      </c>
    </row>
    <row r="22" spans="1:5" ht="16.5">
      <c r="A22" s="31" t="s">
        <v>89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21"/>
    </sheetView>
  </sheetViews>
  <sheetFormatPr defaultColWidth="9.140625" defaultRowHeight="15"/>
  <cols>
    <col min="1" max="1" width="9.140625" style="0" customWidth="1"/>
    <col min="2" max="2" width="5.140625" style="39" customWidth="1"/>
    <col min="3" max="5" width="13.8515625" style="39" customWidth="1"/>
  </cols>
  <sheetData>
    <row r="1" spans="1:5" ht="15.75" customHeight="1">
      <c r="A1" s="142" t="s">
        <v>245</v>
      </c>
      <c r="B1" s="143"/>
      <c r="C1" s="143" t="s">
        <v>246</v>
      </c>
      <c r="D1" s="143" t="s">
        <v>247</v>
      </c>
      <c r="E1" s="144" t="s">
        <v>248</v>
      </c>
    </row>
    <row r="2" spans="1:5" ht="15.75" customHeight="1">
      <c r="A2" s="178">
        <v>41854</v>
      </c>
      <c r="B2" s="138" t="s">
        <v>57</v>
      </c>
      <c r="C2" s="138" t="s">
        <v>70</v>
      </c>
      <c r="D2" s="138" t="s">
        <v>71</v>
      </c>
      <c r="E2" s="145" t="s">
        <v>104</v>
      </c>
    </row>
    <row r="3" spans="1:5" ht="15.75" customHeight="1">
      <c r="A3" s="179"/>
      <c r="B3" s="139" t="s">
        <v>58</v>
      </c>
      <c r="C3" s="139" t="s">
        <v>108</v>
      </c>
      <c r="D3" s="139" t="s">
        <v>103</v>
      </c>
      <c r="E3" s="146" t="s">
        <v>99</v>
      </c>
    </row>
    <row r="4" spans="1:5" ht="15.75" customHeight="1">
      <c r="A4" s="180"/>
      <c r="B4" s="140" t="s">
        <v>59</v>
      </c>
      <c r="C4" s="140" t="s">
        <v>167</v>
      </c>
      <c r="D4" s="140" t="s">
        <v>249</v>
      </c>
      <c r="E4" s="147" t="s">
        <v>73</v>
      </c>
    </row>
    <row r="5" spans="1:5" ht="15.75" customHeight="1">
      <c r="A5" s="174">
        <v>41861</v>
      </c>
      <c r="B5" s="138" t="s">
        <v>57</v>
      </c>
      <c r="C5" s="138" t="s">
        <v>75</v>
      </c>
      <c r="D5" s="138" t="s">
        <v>109</v>
      </c>
      <c r="E5" s="145" t="s">
        <v>74</v>
      </c>
    </row>
    <row r="6" spans="1:5" ht="15.75" customHeight="1">
      <c r="A6" s="175"/>
      <c r="B6" s="139" t="s">
        <v>58</v>
      </c>
      <c r="C6" s="139" t="s">
        <v>148</v>
      </c>
      <c r="D6" s="139" t="s">
        <v>90</v>
      </c>
      <c r="E6" s="146" t="s">
        <v>164</v>
      </c>
    </row>
    <row r="7" spans="1:5" ht="15.75" customHeight="1">
      <c r="A7" s="175"/>
      <c r="B7" s="139" t="s">
        <v>59</v>
      </c>
      <c r="C7" s="139" t="s">
        <v>107</v>
      </c>
      <c r="D7" s="139" t="s">
        <v>102</v>
      </c>
      <c r="E7" s="146" t="s">
        <v>118</v>
      </c>
    </row>
    <row r="8" spans="1:5" ht="15.75" customHeight="1">
      <c r="A8" s="175"/>
      <c r="B8" s="139"/>
      <c r="C8" s="181" t="s">
        <v>252</v>
      </c>
      <c r="D8" s="182"/>
      <c r="E8" s="183"/>
    </row>
    <row r="9" spans="1:5" ht="15.75" customHeight="1">
      <c r="A9" s="176"/>
      <c r="B9" s="141"/>
      <c r="C9" s="184" t="s">
        <v>250</v>
      </c>
      <c r="D9" s="185"/>
      <c r="E9" s="186"/>
    </row>
    <row r="10" spans="1:5" ht="15.75" customHeight="1">
      <c r="A10" s="174">
        <v>41866</v>
      </c>
      <c r="B10" s="138" t="s">
        <v>57</v>
      </c>
      <c r="C10" s="187" t="s">
        <v>251</v>
      </c>
      <c r="D10" s="138" t="s">
        <v>74</v>
      </c>
      <c r="E10" s="145" t="s">
        <v>91</v>
      </c>
    </row>
    <row r="11" spans="1:5" ht="15.75" customHeight="1">
      <c r="A11" s="175"/>
      <c r="B11" s="139" t="s">
        <v>58</v>
      </c>
      <c r="C11" s="188"/>
      <c r="D11" s="139" t="s">
        <v>103</v>
      </c>
      <c r="E11" s="146" t="s">
        <v>76</v>
      </c>
    </row>
    <row r="12" spans="1:5" ht="15.75" customHeight="1">
      <c r="A12" s="176"/>
      <c r="B12" s="140" t="s">
        <v>59</v>
      </c>
      <c r="C12" s="189"/>
      <c r="D12" s="140" t="s">
        <v>99</v>
      </c>
      <c r="E12" s="147" t="s">
        <v>71</v>
      </c>
    </row>
    <row r="13" spans="1:5" ht="15.75" customHeight="1">
      <c r="A13" s="174">
        <v>41868</v>
      </c>
      <c r="B13" s="138" t="s">
        <v>57</v>
      </c>
      <c r="C13" s="138" t="s">
        <v>90</v>
      </c>
      <c r="D13" s="138" t="s">
        <v>100</v>
      </c>
      <c r="E13" s="145" t="s">
        <v>71</v>
      </c>
    </row>
    <row r="14" spans="1:5" ht="15.75" customHeight="1">
      <c r="A14" s="175"/>
      <c r="B14" s="139" t="s">
        <v>58</v>
      </c>
      <c r="C14" s="139" t="s">
        <v>164</v>
      </c>
      <c r="D14" s="139" t="s">
        <v>77</v>
      </c>
      <c r="E14" s="146" t="s">
        <v>73</v>
      </c>
    </row>
    <row r="15" spans="1:5" ht="15.75" customHeight="1">
      <c r="A15" s="176"/>
      <c r="B15" s="140" t="s">
        <v>59</v>
      </c>
      <c r="C15" s="140" t="s">
        <v>98</v>
      </c>
      <c r="D15" s="140" t="s">
        <v>92</v>
      </c>
      <c r="E15" s="147" t="s">
        <v>104</v>
      </c>
    </row>
    <row r="16" spans="1:5" ht="15.75" customHeight="1">
      <c r="A16" s="174">
        <v>41875</v>
      </c>
      <c r="B16" s="138" t="s">
        <v>57</v>
      </c>
      <c r="C16" s="139" t="s">
        <v>109</v>
      </c>
      <c r="D16" s="138" t="s">
        <v>91</v>
      </c>
      <c r="E16" s="145" t="s">
        <v>104</v>
      </c>
    </row>
    <row r="17" spans="1:5" ht="15.75" customHeight="1">
      <c r="A17" s="175"/>
      <c r="B17" s="139" t="s">
        <v>58</v>
      </c>
      <c r="C17" s="139" t="s">
        <v>99</v>
      </c>
      <c r="D17" s="139" t="s">
        <v>74</v>
      </c>
      <c r="E17" s="146" t="s">
        <v>75</v>
      </c>
    </row>
    <row r="18" spans="1:5" ht="15.75" customHeight="1">
      <c r="A18" s="175"/>
      <c r="B18" s="139" t="s">
        <v>59</v>
      </c>
      <c r="C18" s="139" t="s">
        <v>72</v>
      </c>
      <c r="D18" s="139" t="s">
        <v>164</v>
      </c>
      <c r="E18" s="146" t="s">
        <v>100</v>
      </c>
    </row>
    <row r="19" spans="1:5" ht="15.75" customHeight="1">
      <c r="A19" s="174">
        <v>41882</v>
      </c>
      <c r="B19" s="138" t="s">
        <v>57</v>
      </c>
      <c r="C19" s="138" t="s">
        <v>90</v>
      </c>
      <c r="D19" s="138" t="s">
        <v>75</v>
      </c>
      <c r="E19" s="145" t="s">
        <v>77</v>
      </c>
    </row>
    <row r="20" spans="1:5" ht="15.75" customHeight="1">
      <c r="A20" s="175"/>
      <c r="B20" s="139" t="s">
        <v>58</v>
      </c>
      <c r="C20" s="139" t="s">
        <v>102</v>
      </c>
      <c r="D20" s="139" t="s">
        <v>148</v>
      </c>
      <c r="E20" s="146" t="s">
        <v>92</v>
      </c>
    </row>
    <row r="21" spans="1:5" ht="15.75" customHeight="1" thickBot="1">
      <c r="A21" s="177"/>
      <c r="B21" s="148" t="s">
        <v>59</v>
      </c>
      <c r="C21" s="148" t="s">
        <v>91</v>
      </c>
      <c r="D21" s="148" t="s">
        <v>107</v>
      </c>
      <c r="E21" s="149" t="s">
        <v>98</v>
      </c>
    </row>
  </sheetData>
  <sheetProtection/>
  <mergeCells count="9">
    <mergeCell ref="A13:A15"/>
    <mergeCell ref="A16:A18"/>
    <mergeCell ref="A19:A21"/>
    <mergeCell ref="A2:A4"/>
    <mergeCell ref="A5:A9"/>
    <mergeCell ref="C8:E8"/>
    <mergeCell ref="C9:E9"/>
    <mergeCell ref="A10:A12"/>
    <mergeCell ref="C10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15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116"/>
      <c r="B2" s="124"/>
      <c r="C2" s="120" t="s">
        <v>166</v>
      </c>
      <c r="D2" s="113" t="s">
        <v>168</v>
      </c>
      <c r="E2" s="115" t="s">
        <v>189</v>
      </c>
    </row>
    <row r="3" spans="1:5" ht="16.5">
      <c r="A3" s="117" t="s">
        <v>114</v>
      </c>
      <c r="B3" s="121" t="s">
        <v>57</v>
      </c>
      <c r="C3" s="110" t="s">
        <v>70</v>
      </c>
      <c r="D3" s="109" t="s">
        <v>71</v>
      </c>
      <c r="E3" s="102" t="s">
        <v>74</v>
      </c>
    </row>
    <row r="4" spans="1:5" ht="16.5">
      <c r="A4" s="118">
        <v>41826</v>
      </c>
      <c r="B4" s="122" t="s">
        <v>191</v>
      </c>
      <c r="C4" s="112" t="s">
        <v>108</v>
      </c>
      <c r="D4" s="111" t="s">
        <v>103</v>
      </c>
      <c r="E4" s="102" t="s">
        <v>104</v>
      </c>
    </row>
    <row r="5" spans="1:5" ht="16.5">
      <c r="A5" s="119"/>
      <c r="B5" s="123" t="s">
        <v>192</v>
      </c>
      <c r="C5" s="112" t="s">
        <v>163</v>
      </c>
      <c r="D5" s="111" t="s">
        <v>72</v>
      </c>
      <c r="E5" s="102" t="s">
        <v>99</v>
      </c>
    </row>
    <row r="6" spans="1:5" ht="16.5">
      <c r="A6" s="98" t="s">
        <v>115</v>
      </c>
      <c r="B6" s="101" t="s">
        <v>57</v>
      </c>
      <c r="C6" s="99" t="s">
        <v>90</v>
      </c>
      <c r="D6" s="109" t="s">
        <v>77</v>
      </c>
      <c r="E6" s="100" t="s">
        <v>75</v>
      </c>
    </row>
    <row r="7" spans="1:5" ht="16.5">
      <c r="A7" s="97">
        <v>41833</v>
      </c>
      <c r="B7" s="101" t="s">
        <v>58</v>
      </c>
      <c r="C7" s="101" t="s">
        <v>148</v>
      </c>
      <c r="D7" s="111" t="s">
        <v>149</v>
      </c>
      <c r="E7" s="102" t="s">
        <v>76</v>
      </c>
    </row>
    <row r="8" spans="1:5" ht="16.5">
      <c r="A8" s="103"/>
      <c r="B8" s="101" t="s">
        <v>59</v>
      </c>
      <c r="C8" s="101" t="s">
        <v>107</v>
      </c>
      <c r="D8" s="111" t="s">
        <v>92</v>
      </c>
      <c r="E8" s="102" t="s">
        <v>100</v>
      </c>
    </row>
    <row r="9" spans="1:5" ht="18.75" customHeight="1">
      <c r="A9" s="104"/>
      <c r="B9" s="105"/>
      <c r="C9" s="190" t="s">
        <v>190</v>
      </c>
      <c r="D9" s="191"/>
      <c r="E9" s="192"/>
    </row>
    <row r="10" spans="1:5" ht="16.5">
      <c r="A10" s="98" t="s">
        <v>116</v>
      </c>
      <c r="B10" s="99" t="s">
        <v>57</v>
      </c>
      <c r="C10" s="99" t="s">
        <v>109</v>
      </c>
      <c r="D10" s="109" t="s">
        <v>100</v>
      </c>
      <c r="E10" s="100" t="s">
        <v>104</v>
      </c>
    </row>
    <row r="11" spans="1:5" ht="16.5">
      <c r="A11" s="97">
        <v>41840</v>
      </c>
      <c r="B11" s="101" t="s">
        <v>58</v>
      </c>
      <c r="C11" s="101" t="s">
        <v>149</v>
      </c>
      <c r="D11" s="111" t="s">
        <v>74</v>
      </c>
      <c r="E11" s="102" t="s">
        <v>73</v>
      </c>
    </row>
    <row r="12" spans="1:5" ht="16.5">
      <c r="A12" s="103"/>
      <c r="B12" s="101" t="s">
        <v>59</v>
      </c>
      <c r="C12" s="101" t="s">
        <v>98</v>
      </c>
      <c r="D12" s="111" t="s">
        <v>91</v>
      </c>
      <c r="E12" s="102" t="s">
        <v>118</v>
      </c>
    </row>
    <row r="13" spans="1:5" ht="16.5">
      <c r="A13" s="98" t="s">
        <v>117</v>
      </c>
      <c r="B13" s="99" t="s">
        <v>57</v>
      </c>
      <c r="C13" s="99" t="s">
        <v>90</v>
      </c>
      <c r="D13" s="109" t="s">
        <v>75</v>
      </c>
      <c r="E13" s="100" t="s">
        <v>92</v>
      </c>
    </row>
    <row r="14" spans="1:5" ht="16.5">
      <c r="A14" s="97">
        <v>41847</v>
      </c>
      <c r="B14" s="101" t="s">
        <v>58</v>
      </c>
      <c r="C14" s="101" t="s">
        <v>102</v>
      </c>
      <c r="D14" s="111" t="s">
        <v>148</v>
      </c>
      <c r="E14" s="102" t="s">
        <v>77</v>
      </c>
    </row>
    <row r="15" spans="1:5" ht="17.25" thickBot="1">
      <c r="A15" s="106"/>
      <c r="B15" s="107" t="s">
        <v>59</v>
      </c>
      <c r="C15" s="107" t="s">
        <v>99</v>
      </c>
      <c r="D15" s="114" t="s">
        <v>107</v>
      </c>
      <c r="E15" s="108" t="s">
        <v>72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54" t="s">
        <v>30</v>
      </c>
      <c r="B1" s="55">
        <v>965000</v>
      </c>
      <c r="C1" s="52" t="s">
        <v>137</v>
      </c>
    </row>
    <row r="2" spans="1:3" ht="16.5">
      <c r="A2" s="54" t="s">
        <v>31</v>
      </c>
      <c r="B2" s="55">
        <v>231580</v>
      </c>
      <c r="C2" s="49" t="s">
        <v>138</v>
      </c>
    </row>
    <row r="3" spans="1:3" ht="27.75" customHeight="1">
      <c r="A3" s="54" t="s">
        <v>32</v>
      </c>
      <c r="B3" s="55">
        <v>3084340</v>
      </c>
      <c r="C3" s="52" t="s">
        <v>139</v>
      </c>
    </row>
    <row r="4" spans="1:3" ht="16.5">
      <c r="A4" s="54" t="s">
        <v>126</v>
      </c>
      <c r="B4" s="55">
        <v>2539920</v>
      </c>
      <c r="C4" s="49" t="s">
        <v>140</v>
      </c>
    </row>
    <row r="5" spans="1:3" ht="16.5">
      <c r="A5" s="54" t="s">
        <v>28</v>
      </c>
      <c r="B5" s="55">
        <v>2238100</v>
      </c>
      <c r="C5" s="49" t="s">
        <v>135</v>
      </c>
    </row>
    <row r="6" spans="1:3" ht="16.5">
      <c r="A6" s="54" t="s">
        <v>125</v>
      </c>
      <c r="B6" s="55">
        <v>1000000</v>
      </c>
      <c r="C6" s="52"/>
    </row>
    <row r="7" spans="1:3" ht="16.5">
      <c r="A7" s="54" t="s">
        <v>34</v>
      </c>
      <c r="B7" s="55">
        <v>1200000</v>
      </c>
      <c r="C7" s="49"/>
    </row>
    <row r="8" spans="1:3" ht="16.5">
      <c r="A8" s="54" t="s">
        <v>35</v>
      </c>
      <c r="B8" s="55">
        <v>1400000</v>
      </c>
      <c r="C8" s="49"/>
    </row>
    <row r="9" spans="1:3" ht="16.5">
      <c r="A9" s="54" t="s">
        <v>36</v>
      </c>
      <c r="B9" s="55">
        <v>600000</v>
      </c>
      <c r="C9" s="49"/>
    </row>
    <row r="10" spans="1:3" ht="16.5">
      <c r="A10" s="54" t="s">
        <v>37</v>
      </c>
      <c r="B10" s="55">
        <v>6963820</v>
      </c>
      <c r="C10" s="49"/>
    </row>
    <row r="11" spans="1:3" ht="16.5">
      <c r="A11" s="54" t="s">
        <v>38</v>
      </c>
      <c r="B11" s="55">
        <v>110000</v>
      </c>
      <c r="C11" s="49"/>
    </row>
    <row r="12" spans="1:3" ht="16.5">
      <c r="A12" s="54" t="s">
        <v>78</v>
      </c>
      <c r="B12" s="55">
        <v>1292070</v>
      </c>
      <c r="C12" s="49" t="s">
        <v>141</v>
      </c>
    </row>
    <row r="13" spans="1:3" ht="16.5">
      <c r="A13" s="54" t="s">
        <v>39</v>
      </c>
      <c r="B13" s="55">
        <v>8605000</v>
      </c>
      <c r="C13" s="49" t="s">
        <v>127</v>
      </c>
    </row>
    <row r="14" spans="1:3" ht="16.5">
      <c r="A14" s="54" t="s">
        <v>40</v>
      </c>
      <c r="B14" s="55">
        <v>300000</v>
      </c>
      <c r="C14" s="49" t="s">
        <v>128</v>
      </c>
    </row>
    <row r="15" spans="1:3" ht="28.5" customHeight="1">
      <c r="A15" s="54" t="s">
        <v>41</v>
      </c>
      <c r="B15" s="55">
        <v>570000</v>
      </c>
      <c r="C15" s="52" t="s">
        <v>142</v>
      </c>
    </row>
    <row r="16" spans="1:3" ht="16.5">
      <c r="A16" s="54" t="s">
        <v>42</v>
      </c>
      <c r="B16" s="55">
        <v>4772131</v>
      </c>
      <c r="C16" s="49" t="s">
        <v>113</v>
      </c>
    </row>
    <row r="17" spans="1:3" ht="16.5">
      <c r="A17" s="54" t="s">
        <v>147</v>
      </c>
      <c r="B17" s="55">
        <v>2340339</v>
      </c>
      <c r="C17" s="49" t="s">
        <v>113</v>
      </c>
    </row>
    <row r="18" spans="1:3" ht="16.5">
      <c r="A18" s="54" t="s">
        <v>146</v>
      </c>
      <c r="B18" s="55">
        <v>800000</v>
      </c>
      <c r="C18" s="52" t="s">
        <v>113</v>
      </c>
    </row>
    <row r="19" spans="1:3" ht="16.5">
      <c r="A19" s="54" t="s">
        <v>55</v>
      </c>
      <c r="B19" s="55">
        <v>125000</v>
      </c>
      <c r="C19" s="49" t="s">
        <v>143</v>
      </c>
    </row>
    <row r="20" spans="1:3" ht="18">
      <c r="A20" s="54" t="s">
        <v>44</v>
      </c>
      <c r="B20" s="55">
        <v>253900</v>
      </c>
      <c r="C20" s="50" t="s">
        <v>144</v>
      </c>
    </row>
    <row r="21" spans="1:3" ht="16.5">
      <c r="A21" s="54" t="s">
        <v>45</v>
      </c>
      <c r="B21" s="55">
        <v>2135780</v>
      </c>
      <c r="C21" s="49" t="s">
        <v>129</v>
      </c>
    </row>
    <row r="22" spans="1:3" ht="16.5">
      <c r="A22" s="54" t="s">
        <v>46</v>
      </c>
      <c r="B22" s="55">
        <v>58500</v>
      </c>
      <c r="C22" s="49" t="s">
        <v>145</v>
      </c>
    </row>
    <row r="23" spans="1:3" ht="16.5">
      <c r="A23" s="54" t="s">
        <v>47</v>
      </c>
      <c r="B23" s="55">
        <v>241740</v>
      </c>
      <c r="C23" s="49" t="s">
        <v>130</v>
      </c>
    </row>
    <row r="24" spans="1:3" ht="16.5">
      <c r="A24" s="54" t="s">
        <v>48</v>
      </c>
      <c r="B24" s="55">
        <v>481050</v>
      </c>
      <c r="C24" s="49" t="s">
        <v>132</v>
      </c>
    </row>
    <row r="25" spans="1:3" ht="16.5">
      <c r="A25" s="54" t="s">
        <v>49</v>
      </c>
      <c r="B25" s="55">
        <v>285370</v>
      </c>
      <c r="C25" s="49" t="s">
        <v>131</v>
      </c>
    </row>
    <row r="26" spans="1:3" ht="16.5">
      <c r="A26" s="54" t="s">
        <v>50</v>
      </c>
      <c r="B26" s="55">
        <v>48000</v>
      </c>
      <c r="C26" s="49" t="s">
        <v>136</v>
      </c>
    </row>
    <row r="27" spans="1:3" ht="16.5">
      <c r="A27" s="54" t="s">
        <v>51</v>
      </c>
      <c r="B27" s="55">
        <v>591650</v>
      </c>
      <c r="C27" s="49" t="s">
        <v>133</v>
      </c>
    </row>
    <row r="28" spans="1:3" ht="16.5">
      <c r="A28" s="54" t="s">
        <v>52</v>
      </c>
      <c r="B28" s="55">
        <v>409000</v>
      </c>
      <c r="C28" s="4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2014-08-05T04:13:31Z</cp:lastPrinted>
  <dcterms:created xsi:type="dcterms:W3CDTF">2011-02-02T00:54:59Z</dcterms:created>
  <dcterms:modified xsi:type="dcterms:W3CDTF">2014-08-05T05:02:49Z</dcterms:modified>
  <cp:category/>
  <cp:version/>
  <cp:contentType/>
  <cp:contentStatus/>
</cp:coreProperties>
</file>