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<sst xmlns="http://schemas.openxmlformats.org/spreadsheetml/2006/main" count="387" uniqueCount="238">
  <si>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</si>
  <si>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</si>
  <si>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</si>
  <si>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</si>
  <si>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</si>
  <si>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</si>
  <si>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</si>
  <si>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</si>
  <si>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</si>
  <si>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</si>
  <si>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</si>
  <si>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</si>
  <si>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</si>
  <si>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</si>
  <si>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</si>
  <si>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</si>
  <si>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</si>
  <si>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</si>
  <si>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</si>
  <si>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</si>
  <si>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</si>
  <si>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</si>
  <si>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</si>
  <si>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</si>
  <si>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</si>
  <si>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</si>
  <si>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</si>
  <si>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</si>
  <si>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</si>
  <si>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</si>
  <si>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</si>
  <si>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</si>
  <si>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</si>
  <si>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</si>
  <si>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</si>
  <si>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</si>
  <si>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</si>
  <si>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</si>
  <si>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</si>
  <si>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</si>
  <si>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</si>
  <si>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</si>
  <si>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</si>
  <si>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</si>
  <si>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</si>
  <si>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</si>
  <si>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</si>
  <si>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</si>
  <si>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</si>
  <si>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</si>
  <si>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</si>
  <si>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</si>
  <si>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</si>
  <si>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</si>
  <si>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해설</t>
  </si>
  <si>
    <t>1독서</t>
  </si>
  <si>
    <t>2독서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</si>
  <si>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</si>
  <si>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</si>
  <si>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</si>
  <si>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</si>
  <si>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</si>
  <si>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</si>
  <si>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</si>
  <si>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</si>
  <si>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</si>
  <si>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</si>
  <si>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</si>
  <si>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</si>
  <si>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</si>
  <si>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</si>
  <si>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</si>
  <si>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</si>
  <si>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</si>
  <si>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</si>
  <si>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</si>
  <si>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</si>
  <si>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</si>
  <si>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</si>
  <si>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</si>
  <si>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</si>
  <si>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</si>
  <si>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</si>
  <si>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</si>
  <si>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</si>
  <si>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</si>
  <si>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</si>
  <si>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</si>
  <si>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</si>
  <si>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</si>
  <si>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</si>
  <si>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</si>
  <si>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</si>
  <si>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</si>
  <si>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</si>
  <si>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</si>
  <si>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</si>
  <si>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</si>
  <si>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</si>
  <si>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</si>
  <si>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</si>
  <si>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>차종만 율리아노</t>
  </si>
  <si>
    <t>연점숙 뮤리엘</t>
  </si>
  <si>
    <t>강경수 토마스A</t>
  </si>
  <si>
    <t>합 계</t>
  </si>
  <si>
    <t>사무장외3명</t>
  </si>
  <si>
    <t>1주</t>
  </si>
  <si>
    <t>2주</t>
  </si>
  <si>
    <t>3주</t>
  </si>
  <si>
    <t>4주</t>
  </si>
  <si>
    <t>이연남 엘리사벳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</si>
  <si>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</si>
  <si>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</si>
  <si>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</si>
  <si>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</si>
  <si>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</si>
  <si>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</si>
  <si>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</si>
  <si>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</si>
  <si>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</si>
  <si>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</si>
  <si>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</si>
  <si>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</si>
  <si>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</si>
  <si>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</si>
  <si>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</si>
  <si>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</si>
  <si>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</si>
  <si>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</si>
  <si>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</si>
  <si>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</si>
  <si>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</si>
  <si>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</si>
  <si>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</si>
  <si>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</si>
  <si>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</si>
  <si>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</si>
  <si>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</si>
  <si>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</si>
  <si>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</si>
  <si>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</si>
  <si>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</si>
  <si>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</si>
  <si>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</si>
  <si>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교중(11시)</t>
  </si>
  <si>
    <t xml:space="preserve">오후 2시 세례식-- 이명희 멜라니아 </t>
  </si>
  <si>
    <t>1독서</t>
  </si>
  <si>
    <t>2독서</t>
  </si>
  <si>
    <t>출자금</t>
  </si>
  <si>
    <t>신학생,보좌신부</t>
  </si>
  <si>
    <t>조명자 글라라</t>
  </si>
  <si>
    <t>박명훈 프란치스코</t>
  </si>
  <si>
    <t>안준홍 라파엘라</t>
  </si>
  <si>
    <t>신동운 베네딕토</t>
  </si>
  <si>
    <t xml:space="preserve">    성소후원금</t>
  </si>
  <si>
    <t>과목</t>
  </si>
  <si>
    <t>수입</t>
  </si>
  <si>
    <t>내    역</t>
  </si>
  <si>
    <t>지  출</t>
  </si>
  <si>
    <t>수입계</t>
  </si>
  <si>
    <t>교구납부금</t>
  </si>
  <si>
    <t>지출계</t>
  </si>
  <si>
    <t>수입</t>
  </si>
  <si>
    <t>지출</t>
  </si>
  <si>
    <t>정기예금</t>
  </si>
  <si>
    <t>기타예금(장학.적공)</t>
  </si>
  <si>
    <t>비품</t>
  </si>
  <si>
    <t>계정</t>
  </si>
  <si>
    <t>합계</t>
  </si>
  <si>
    <t>2015년 1월 수지보고</t>
  </si>
  <si>
    <t xml:space="preserve">◈2월 전례봉사 배정표 ◈ </t>
  </si>
  <si>
    <t>제전비</t>
  </si>
  <si>
    <t>주일학교운영비</t>
  </si>
  <si>
    <t>특별헌금</t>
  </si>
  <si>
    <t>사제관운영비외</t>
  </si>
  <si>
    <t>사제특별지원비</t>
  </si>
  <si>
    <t>수녀생활비외</t>
  </si>
  <si>
    <r>
      <t xml:space="preserve">    </t>
    </r>
    <r>
      <rPr>
        <sz val="9"/>
        <rFont val="돋움"/>
        <family val="3"/>
      </rPr>
      <t>신자피정교육비</t>
    </r>
  </si>
  <si>
    <t>신자피정교육비</t>
  </si>
  <si>
    <t>전교비</t>
  </si>
  <si>
    <t>교무금</t>
  </si>
  <si>
    <t>주일헌금</t>
  </si>
  <si>
    <t>감사헌금</t>
  </si>
  <si>
    <t>기타헌금</t>
  </si>
  <si>
    <t>기타기부금</t>
  </si>
  <si>
    <t>자선찬조비</t>
  </si>
  <si>
    <t>급여</t>
  </si>
  <si>
    <t>사무용품비</t>
  </si>
  <si>
    <t>소모품비</t>
  </si>
  <si>
    <t>수도광열비</t>
  </si>
  <si>
    <t>차량비</t>
  </si>
  <si>
    <t>통신비</t>
  </si>
  <si>
    <t>세금과공과</t>
  </si>
  <si>
    <t>복리후생비</t>
  </si>
  <si>
    <t>잡지출</t>
  </si>
  <si>
    <t>단체보조비</t>
  </si>
  <si>
    <t>390건</t>
  </si>
  <si>
    <t>23건</t>
  </si>
  <si>
    <t>천주의모친성모마리아대축일~연중제3주일</t>
  </si>
  <si>
    <t>구유예물</t>
  </si>
  <si>
    <t>임차료,용역비</t>
  </si>
  <si>
    <t>해외원조주일 2차헌금</t>
  </si>
  <si>
    <t>꽃봉헌금</t>
  </si>
  <si>
    <t>미사책제본,제병,제대회꽃봉헌금</t>
  </si>
  <si>
    <t>커피,주보대금</t>
  </si>
  <si>
    <t>해외원조주일 2차헌금 송금</t>
  </si>
  <si>
    <t>주임,보좌</t>
  </si>
  <si>
    <t>2명</t>
  </si>
  <si>
    <t>유초등부127만/중고등부246만</t>
  </si>
  <si>
    <t>적십자비5만/연령회상가찬조15만</t>
  </si>
  <si>
    <t>총구역장교육</t>
  </si>
  <si>
    <t>사무장외3명</t>
  </si>
  <si>
    <t>결재판,파일</t>
  </si>
  <si>
    <t>건전지,호스,휴지등</t>
  </si>
  <si>
    <t>전기194만/도시가스89.5만</t>
  </si>
  <si>
    <t>자동차세</t>
  </si>
  <si>
    <t>세콤,전기안전,청소,정수기</t>
  </si>
  <si>
    <t>전화,케이블,웹하드등</t>
  </si>
  <si>
    <t>소방안전협회</t>
  </si>
  <si>
    <t>건강,요양,고용,연금등</t>
  </si>
  <si>
    <t>관리소품</t>
  </si>
  <si>
    <t>255,241,000원중 23,3970,000남음</t>
  </si>
  <si>
    <t>제대회4만/글로리아12만/사목봉사자연수137.8만/구반장15.5만/지휘자.반주자190만</t>
  </si>
  <si>
    <t xml:space="preserve">        ◈1월 전입◈ </t>
  </si>
  <si>
    <t>(1월31일)</t>
  </si>
  <si>
    <t xml:space="preserve">서정문 베르나르도 </t>
  </si>
  <si>
    <t>3월</t>
  </si>
  <si>
    <t>황영원 보니파시오</t>
  </si>
  <si>
    <t>교중(11시)</t>
  </si>
  <si>
    <t>조수자 라파엘라</t>
  </si>
  <si>
    <t>송미애 막달레나</t>
  </si>
  <si>
    <t>해설</t>
  </si>
  <si>
    <t>강경수 토마스A</t>
  </si>
  <si>
    <t>1독서</t>
  </si>
  <si>
    <t>김연화 데레사</t>
  </si>
  <si>
    <t>2독서</t>
  </si>
  <si>
    <t>이재월 멜라니오</t>
  </si>
  <si>
    <t>서정문 베르나르도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</si>
</sst>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3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b/>
      <sz val="9"/>
      <color indexed="8"/>
      <name val="HY강M"/>
      <family val="1"/>
    </font>
    <font>
      <b/>
      <sz val="14"/>
      <color indexed="8"/>
      <name val="HY강M"/>
      <family val="1"/>
    </font>
    <font>
      <b/>
      <sz val="8"/>
      <color indexed="8"/>
      <name val="HY강M"/>
      <family val="1"/>
    </font>
    <font>
      <sz val="7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b/>
      <sz val="9"/>
      <color theme="1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8"/>
      <color theme="1"/>
      <name val="HY강M"/>
      <family val="1"/>
    </font>
    <font>
      <b/>
      <sz val="9"/>
      <color rgb="FF000000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69" fillId="0" borderId="15" xfId="0" applyNumberFormat="1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7" fillId="0" borderId="10" xfId="0" applyNumberFormat="1" applyFont="1" applyBorder="1" applyAlignment="1">
      <alignment vertical="center"/>
    </xf>
    <xf numFmtId="177" fontId="70" fillId="0" borderId="10" xfId="0" applyNumberFormat="1" applyFont="1" applyBorder="1" applyAlignment="1">
      <alignment vertical="center"/>
    </xf>
    <xf numFmtId="177" fontId="67" fillId="0" borderId="1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177" fontId="70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1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7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7" fillId="34" borderId="10" xfId="0" applyFont="1" applyFill="1" applyBorder="1" applyAlignment="1">
      <alignment vertical="center"/>
    </xf>
    <xf numFmtId="176" fontId="73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176" fontId="73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4" fillId="0" borderId="10" xfId="0" applyNumberFormat="1" applyFont="1" applyBorder="1" applyAlignment="1">
      <alignment vertical="center"/>
    </xf>
    <xf numFmtId="177" fontId="74" fillId="0" borderId="10" xfId="0" applyNumberFormat="1" applyFont="1" applyBorder="1" applyAlignment="1">
      <alignment horizontal="left" vertical="center"/>
    </xf>
    <xf numFmtId="177" fontId="75" fillId="0" borderId="10" xfId="0" applyNumberFormat="1" applyFont="1" applyBorder="1" applyAlignment="1">
      <alignment horizontal="left" vertical="center" wrapText="1"/>
    </xf>
    <xf numFmtId="177" fontId="74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6" xfId="0" applyFont="1" applyFill="1" applyBorder="1" applyAlignment="1">
      <alignment horizontal="left" vertical="center" wrapText="1"/>
    </xf>
    <xf numFmtId="178" fontId="76" fillId="0" borderId="22" xfId="0" applyNumberFormat="1" applyFont="1" applyBorder="1" applyAlignment="1">
      <alignment horizontal="justify" vertical="center" wrapText="1"/>
    </xf>
    <xf numFmtId="0" fontId="76" fillId="0" borderId="23" xfId="0" applyFont="1" applyBorder="1" applyAlignment="1">
      <alignment horizontal="justify" vertical="center" wrapText="1"/>
    </xf>
    <xf numFmtId="0" fontId="76" fillId="0" borderId="24" xfId="0" applyFont="1" applyBorder="1" applyAlignment="1">
      <alignment horizontal="justify" vertical="center" wrapText="1"/>
    </xf>
    <xf numFmtId="0" fontId="76" fillId="0" borderId="25" xfId="0" applyFont="1" applyBorder="1" applyAlignment="1">
      <alignment horizontal="justify" vertical="center" wrapText="1"/>
    </xf>
    <xf numFmtId="0" fontId="76" fillId="0" borderId="26" xfId="0" applyFont="1" applyBorder="1" applyAlignment="1">
      <alignment horizontal="justify" vertical="center" wrapText="1"/>
    </xf>
    <xf numFmtId="0" fontId="76" fillId="0" borderId="27" xfId="0" applyFont="1" applyBorder="1" applyAlignment="1">
      <alignment horizontal="justify" vertical="center" wrapText="1"/>
    </xf>
    <xf numFmtId="0" fontId="69" fillId="0" borderId="22" xfId="0" applyFont="1" applyBorder="1" applyAlignment="1">
      <alignment vertical="center" wrapText="1"/>
    </xf>
    <xf numFmtId="0" fontId="69" fillId="0" borderId="28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76" fillId="0" borderId="30" xfId="0" applyFont="1" applyBorder="1" applyAlignment="1">
      <alignment horizontal="justify" vertical="center" wrapText="1"/>
    </xf>
    <xf numFmtId="0" fontId="76" fillId="0" borderId="31" xfId="0" applyFont="1" applyBorder="1" applyAlignment="1">
      <alignment horizontal="justify" vertical="center" wrapText="1"/>
    </xf>
    <xf numFmtId="0" fontId="76" fillId="0" borderId="32" xfId="0" applyFont="1" applyBorder="1" applyAlignment="1">
      <alignment horizontal="justify" vertical="center" wrapText="1"/>
    </xf>
    <xf numFmtId="0" fontId="76" fillId="0" borderId="33" xfId="0" applyFont="1" applyBorder="1" applyAlignment="1">
      <alignment horizontal="justify" vertical="center" wrapText="1"/>
    </xf>
    <xf numFmtId="0" fontId="76" fillId="0" borderId="34" xfId="0" applyFont="1" applyBorder="1" applyAlignment="1">
      <alignment horizontal="justify" vertical="center" wrapText="1"/>
    </xf>
    <xf numFmtId="0" fontId="76" fillId="0" borderId="35" xfId="0" applyFont="1" applyBorder="1" applyAlignment="1">
      <alignment horizontal="justify" vertical="center" wrapText="1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justify" vertical="center" wrapText="1"/>
    </xf>
    <xf numFmtId="0" fontId="76" fillId="0" borderId="39" xfId="0" applyFont="1" applyBorder="1" applyAlignment="1">
      <alignment horizontal="justify" vertical="center" wrapText="1"/>
    </xf>
    <xf numFmtId="178" fontId="76" fillId="0" borderId="40" xfId="0" applyNumberFormat="1" applyFont="1" applyBorder="1" applyAlignment="1">
      <alignment horizontal="justify" vertical="center" wrapText="1"/>
    </xf>
    <xf numFmtId="0" fontId="69" fillId="0" borderId="40" xfId="0" applyFont="1" applyBorder="1" applyAlignment="1">
      <alignment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justify" vertical="center" wrapText="1"/>
    </xf>
    <xf numFmtId="177" fontId="74" fillId="0" borderId="43" xfId="0" applyNumberFormat="1" applyFont="1" applyBorder="1" applyAlignment="1">
      <alignment vertical="center"/>
    </xf>
    <xf numFmtId="0" fontId="76" fillId="0" borderId="32" xfId="0" applyFont="1" applyBorder="1" applyAlignment="1">
      <alignment horizontal="justify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76" fillId="0" borderId="45" xfId="0" applyFont="1" applyBorder="1" applyAlignment="1">
      <alignment horizontal="justify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77" fontId="69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9" fillId="35" borderId="48" xfId="0" applyNumberFormat="1" applyFont="1" applyFill="1" applyBorder="1" applyAlignment="1" applyProtection="1">
      <alignment horizontal="center" vertical="center"/>
      <protection/>
    </xf>
    <xf numFmtId="176" fontId="20" fillId="0" borderId="49" xfId="0" applyNumberFormat="1" applyFont="1" applyFill="1" applyBorder="1" applyAlignment="1" applyProtection="1">
      <alignment horizontal="right" vertical="top"/>
      <protection/>
    </xf>
    <xf numFmtId="176" fontId="20" fillId="0" borderId="49" xfId="0" applyNumberFormat="1" applyFont="1" applyFill="1" applyBorder="1" applyAlignment="1" applyProtection="1">
      <alignment horizontal="left" vertical="top"/>
      <protection/>
    </xf>
    <xf numFmtId="176" fontId="11" fillId="0" borderId="49" xfId="0" applyNumberFormat="1" applyFont="1" applyFill="1" applyBorder="1" applyAlignment="1" applyProtection="1">
      <alignment horizontal="right" vertical="top"/>
      <protection/>
    </xf>
    <xf numFmtId="176" fontId="11" fillId="0" borderId="49" xfId="0" applyNumberFormat="1" applyFont="1" applyFill="1" applyBorder="1" applyAlignment="1" applyProtection="1">
      <alignment horizontal="left" vertical="top"/>
      <protection/>
    </xf>
    <xf numFmtId="0" fontId="67" fillId="36" borderId="10" xfId="0" applyFont="1" applyFill="1" applyBorder="1" applyAlignment="1">
      <alignment horizontal="center" vertical="center"/>
    </xf>
    <xf numFmtId="176" fontId="67" fillId="36" borderId="10" xfId="0" applyNumberFormat="1" applyFont="1" applyFill="1" applyBorder="1" applyAlignment="1">
      <alignment horizontal="center" vertical="center"/>
    </xf>
    <xf numFmtId="176" fontId="67" fillId="36" borderId="10" xfId="0" applyNumberFormat="1" applyFont="1" applyFill="1" applyBorder="1" applyAlignment="1">
      <alignment vertical="center"/>
    </xf>
    <xf numFmtId="176" fontId="3" fillId="36" borderId="10" xfId="0" applyNumberFormat="1" applyFont="1" applyFill="1" applyBorder="1" applyAlignment="1" applyProtection="1">
      <alignment horizontal="center" vertical="center"/>
      <protection/>
    </xf>
    <xf numFmtId="176" fontId="11" fillId="36" borderId="10" xfId="0" applyNumberFormat="1" applyFont="1" applyFill="1" applyBorder="1" applyAlignment="1" applyProtection="1">
      <alignment horizontal="center" vertical="center"/>
      <protection/>
    </xf>
    <xf numFmtId="177" fontId="13" fillId="33" borderId="10" xfId="0" applyNumberFormat="1" applyFont="1" applyFill="1" applyBorder="1" applyAlignment="1" applyProtection="1">
      <alignment horizontal="left" vertical="center"/>
      <protection/>
    </xf>
    <xf numFmtId="177" fontId="16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77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176" fontId="11" fillId="0" borderId="10" xfId="0" applyNumberFormat="1" applyFont="1" applyFill="1" applyBorder="1" applyAlignment="1" applyProtection="1">
      <alignment horizontal="left"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7" fontId="74" fillId="35" borderId="50" xfId="0" applyNumberFormat="1" applyFont="1" applyFill="1" applyBorder="1" applyAlignment="1" applyProtection="1">
      <alignment horizontal="center" vertical="center"/>
      <protection/>
    </xf>
    <xf numFmtId="177" fontId="14" fillId="35" borderId="51" xfId="0" applyNumberFormat="1" applyFont="1" applyFill="1" applyBorder="1" applyAlignment="1" applyProtection="1">
      <alignment horizontal="center" vertical="center"/>
      <protection/>
    </xf>
    <xf numFmtId="177" fontId="14" fillId="0" borderId="52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7" fontId="74" fillId="0" borderId="53" xfId="0" applyNumberFormat="1" applyFont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10" xfId="0" applyNumberFormat="1" applyFont="1" applyFill="1" applyBorder="1" applyAlignment="1" applyProtection="1">
      <alignment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7" fontId="14" fillId="37" borderId="50" xfId="0" applyNumberFormat="1" applyFont="1" applyFill="1" applyBorder="1" applyAlignment="1" applyProtection="1">
      <alignment horizontal="center" vertical="center"/>
      <protection/>
    </xf>
    <xf numFmtId="0" fontId="74" fillId="0" borderId="43" xfId="0" applyFont="1" applyBorder="1" applyAlignment="1">
      <alignment vertical="center"/>
    </xf>
    <xf numFmtId="177" fontId="74" fillId="0" borderId="43" xfId="0" applyNumberFormat="1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54" xfId="0" applyNumberFormat="1" applyFont="1" applyBorder="1" applyAlignment="1">
      <alignment horizontal="center" vertical="center"/>
    </xf>
    <xf numFmtId="177" fontId="74" fillId="0" borderId="55" xfId="0" applyNumberFormat="1" applyFont="1" applyBorder="1" applyAlignment="1">
      <alignment vertical="center"/>
    </xf>
    <xf numFmtId="177" fontId="78" fillId="0" borderId="16" xfId="0" applyNumberFormat="1" applyFont="1" applyBorder="1" applyAlignment="1">
      <alignment vertical="center"/>
    </xf>
    <xf numFmtId="177" fontId="74" fillId="0" borderId="16" xfId="0" applyNumberFormat="1" applyFont="1" applyBorder="1" applyAlignment="1">
      <alignment vertical="center"/>
    </xf>
    <xf numFmtId="177" fontId="74" fillId="0" borderId="55" xfId="0" applyNumberFormat="1" applyFont="1" applyBorder="1" applyAlignment="1">
      <alignment vertical="center" wrapText="1"/>
    </xf>
    <xf numFmtId="177" fontId="74" fillId="0" borderId="16" xfId="0" applyNumberFormat="1" applyFont="1" applyBorder="1" applyAlignment="1">
      <alignment vertical="center" wrapText="1"/>
    </xf>
    <xf numFmtId="0" fontId="74" fillId="0" borderId="16" xfId="0" applyFont="1" applyBorder="1" applyAlignment="1">
      <alignment vertical="center"/>
    </xf>
    <xf numFmtId="0" fontId="74" fillId="0" borderId="16" xfId="0" applyFont="1" applyBorder="1" applyAlignment="1">
      <alignment vertical="center" wrapText="1"/>
    </xf>
    <xf numFmtId="176" fontId="14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right" vertical="center"/>
      <protection/>
    </xf>
    <xf numFmtId="177" fontId="74" fillId="0" borderId="2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9" fillId="0" borderId="56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177" fontId="74" fillId="0" borderId="16" xfId="0" applyNumberFormat="1" applyFont="1" applyBorder="1" applyAlignment="1">
      <alignment vertical="center" wrapText="1"/>
    </xf>
    <xf numFmtId="177" fontId="74" fillId="0" borderId="19" xfId="0" applyNumberFormat="1" applyFont="1" applyBorder="1" applyAlignment="1">
      <alignment vertical="center" wrapText="1"/>
    </xf>
    <xf numFmtId="177" fontId="12" fillId="0" borderId="51" xfId="0" applyNumberFormat="1" applyFont="1" applyFill="1" applyBorder="1" applyAlignment="1" applyProtection="1">
      <alignment horizontal="center" vertical="center"/>
      <protection/>
    </xf>
    <xf numFmtId="0" fontId="80" fillId="0" borderId="52" xfId="0" applyFont="1" applyBorder="1" applyAlignment="1">
      <alignment horizontal="center" vertical="center"/>
    </xf>
    <xf numFmtId="177" fontId="12" fillId="0" borderId="54" xfId="0" applyNumberFormat="1" applyFont="1" applyFill="1" applyBorder="1" applyAlignment="1" applyProtection="1">
      <alignment horizontal="center" vertical="center"/>
      <protection/>
    </xf>
    <xf numFmtId="176" fontId="14" fillId="0" borderId="59" xfId="0" applyNumberFormat="1" applyFont="1" applyFill="1" applyBorder="1" applyAlignment="1" applyProtection="1">
      <alignment vertical="center"/>
      <protection/>
    </xf>
    <xf numFmtId="176" fontId="14" fillId="0" borderId="60" xfId="0" applyNumberFormat="1" applyFont="1" applyFill="1" applyBorder="1" applyAlignment="1" applyProtection="1">
      <alignment vertical="center"/>
      <protection/>
    </xf>
    <xf numFmtId="176" fontId="19" fillId="35" borderId="61" xfId="0" applyNumberFormat="1" applyFont="1" applyFill="1" applyBorder="1" applyAlignment="1" applyProtection="1">
      <alignment horizontal="center" vertical="center"/>
      <protection/>
    </xf>
    <xf numFmtId="176" fontId="19" fillId="35" borderId="62" xfId="0" applyNumberFormat="1" applyFont="1" applyFill="1" applyBorder="1" applyAlignment="1" applyProtection="1">
      <alignment horizontal="center" vertical="center"/>
      <protection/>
    </xf>
    <xf numFmtId="176" fontId="19" fillId="35" borderId="63" xfId="0" applyNumberFormat="1" applyFont="1" applyFill="1" applyBorder="1" applyAlignment="1" applyProtection="1">
      <alignment horizontal="center" vertical="center"/>
      <protection/>
    </xf>
    <xf numFmtId="176" fontId="19" fillId="35" borderId="64" xfId="0" applyNumberFormat="1" applyFont="1" applyFill="1" applyBorder="1" applyAlignment="1" applyProtection="1">
      <alignment horizontal="center" vertical="center"/>
      <protection/>
    </xf>
    <xf numFmtId="176" fontId="19" fillId="35" borderId="65" xfId="0" applyNumberFormat="1" applyFont="1" applyFill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>
      <alignment horizontal="center" vertical="center"/>
    </xf>
    <xf numFmtId="176" fontId="16" fillId="0" borderId="66" xfId="0" applyNumberFormat="1" applyFont="1" applyBorder="1" applyAlignment="1">
      <alignment horizontal="center" vertical="center"/>
    </xf>
    <xf numFmtId="3" fontId="69" fillId="0" borderId="16" xfId="0" applyNumberFormat="1" applyFont="1" applyBorder="1" applyAlignment="1">
      <alignment horizontal="center" vertical="center"/>
    </xf>
    <xf numFmtId="3" fontId="69" fillId="0" borderId="67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68" xfId="0" applyNumberFormat="1" applyFont="1" applyFill="1" applyBorder="1" applyAlignment="1" applyProtection="1">
      <alignment horizontal="center" vertical="center"/>
      <protection/>
    </xf>
    <xf numFmtId="0" fontId="76" fillId="0" borderId="69" xfId="0" applyFont="1" applyBorder="1" applyAlignment="1">
      <alignment horizontal="justify" vertical="center" wrapText="1"/>
    </xf>
    <xf numFmtId="0" fontId="76" fillId="0" borderId="70" xfId="0" applyFont="1" applyBorder="1" applyAlignment="1">
      <alignment horizontal="justify" vertical="center" wrapText="1"/>
    </xf>
    <xf numFmtId="0" fontId="76" fillId="0" borderId="71" xfId="0" applyFont="1" applyBorder="1" applyAlignment="1">
      <alignment horizontal="justify" vertical="center" wrapText="1"/>
    </xf>
    <xf numFmtId="0" fontId="81" fillId="0" borderId="24" xfId="0" applyFont="1" applyBorder="1" applyAlignment="1">
      <alignment horizontal="justify" vertical="center" wrapText="1"/>
    </xf>
    <xf numFmtId="0" fontId="81" fillId="0" borderId="26" xfId="0" applyFont="1" applyBorder="1" applyAlignment="1">
      <alignment horizontal="justify" vertical="center" wrapText="1"/>
    </xf>
    <xf numFmtId="0" fontId="81" fillId="0" borderId="34" xfId="0" applyFont="1" applyBorder="1" applyAlignment="1">
      <alignment horizontal="justify" vertical="center" wrapText="1"/>
    </xf>
    <xf numFmtId="0" fontId="81" fillId="0" borderId="72" xfId="0" applyFont="1" applyBorder="1" applyAlignment="1">
      <alignment horizontal="justify" vertical="center" wrapText="1"/>
    </xf>
    <xf numFmtId="0" fontId="81" fillId="0" borderId="73" xfId="0" applyFont="1" applyBorder="1" applyAlignment="1">
      <alignment horizontal="justify" vertical="center" wrapText="1"/>
    </xf>
    <xf numFmtId="0" fontId="81" fillId="0" borderId="74" xfId="0" applyFont="1" applyBorder="1" applyAlignment="1">
      <alignment horizontal="justify" vertical="center" wrapText="1"/>
    </xf>
    <xf numFmtId="0" fontId="81" fillId="0" borderId="0" xfId="0" applyFont="1" applyBorder="1" applyAlignment="1">
      <alignment horizontal="justify" vertical="center" wrapText="1"/>
    </xf>
    <xf numFmtId="0" fontId="81" fillId="0" borderId="59" xfId="0" applyFont="1" applyBorder="1" applyAlignment="1">
      <alignment horizontal="justify" vertical="center" wrapText="1"/>
    </xf>
    <xf numFmtId="0" fontId="81" fillId="0" borderId="47" xfId="0" applyFont="1" applyBorder="1" applyAlignment="1">
      <alignment horizontal="justify" vertical="center" wrapText="1"/>
    </xf>
    <xf numFmtId="0" fontId="81" fillId="0" borderId="75" xfId="0" applyFont="1" applyBorder="1" applyAlignment="1">
      <alignment horizontal="justify" vertical="center" wrapText="1"/>
    </xf>
    <xf numFmtId="0" fontId="81" fillId="0" borderId="76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justify" vertical="center" wrapText="1"/>
    </xf>
    <xf numFmtId="0" fontId="81" fillId="0" borderId="77" xfId="0" applyFont="1" applyBorder="1" applyAlignment="1">
      <alignment horizontal="justify" vertical="center" wrapText="1"/>
    </xf>
    <xf numFmtId="0" fontId="81" fillId="0" borderId="32" xfId="0" applyFont="1" applyBorder="1" applyAlignment="1">
      <alignment horizontal="justify" vertical="center" wrapText="1"/>
    </xf>
    <xf numFmtId="0" fontId="76" fillId="0" borderId="78" xfId="0" applyFont="1" applyBorder="1" applyAlignment="1">
      <alignment horizontal="justify" vertical="center" wrapText="1"/>
    </xf>
    <xf numFmtId="0" fontId="81" fillId="0" borderId="79" xfId="0" applyFont="1" applyBorder="1" applyAlignment="1">
      <alignment horizontal="center" vertical="center" wrapText="1"/>
    </xf>
    <xf numFmtId="0" fontId="81" fillId="0" borderId="80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178" fontId="81" fillId="0" borderId="82" xfId="0" applyNumberFormat="1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81" fillId="0" borderId="83" xfId="0" applyFont="1" applyBorder="1" applyAlignment="1">
      <alignment horizontal="center" vertical="center" wrapText="1"/>
    </xf>
    <xf numFmtId="0" fontId="81" fillId="0" borderId="82" xfId="0" applyFont="1" applyBorder="1" applyAlignment="1">
      <alignment horizontal="center" vertical="center" wrapText="1"/>
    </xf>
    <xf numFmtId="178" fontId="81" fillId="0" borderId="84" xfId="0" applyNumberFormat="1" applyFont="1" applyBorder="1" applyAlignment="1">
      <alignment horizontal="center" vertical="center" wrapText="1"/>
    </xf>
    <xf numFmtId="0" fontId="76" fillId="0" borderId="85" xfId="0" applyFont="1" applyBorder="1" applyAlignment="1">
      <alignment vertical="center" wrapText="1"/>
    </xf>
    <xf numFmtId="0" fontId="76" fillId="0" borderId="86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50" zoomScaleNormal="150" zoomScalePageLayoutView="0" workbookViewId="0" topLeftCell="A1">
      <selection activeCell="A1" sqref="A1:F41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29" t="s">
        <v>169</v>
      </c>
      <c r="B1" s="130"/>
      <c r="C1" s="130"/>
      <c r="D1" s="130"/>
      <c r="E1" s="130"/>
      <c r="F1" s="131"/>
    </row>
    <row r="2" spans="1:6" ht="18.75" customHeight="1" thickBot="1">
      <c r="A2" s="104" t="s">
        <v>155</v>
      </c>
      <c r="B2" s="105" t="s">
        <v>156</v>
      </c>
      <c r="C2" s="117" t="s">
        <v>157</v>
      </c>
      <c r="D2" s="104" t="s">
        <v>155</v>
      </c>
      <c r="E2" s="105" t="s">
        <v>158</v>
      </c>
      <c r="F2" s="106" t="s">
        <v>157</v>
      </c>
    </row>
    <row r="3" spans="1:6" ht="19.5" customHeight="1">
      <c r="A3" s="116" t="s">
        <v>180</v>
      </c>
      <c r="B3" s="107">
        <v>25582000</v>
      </c>
      <c r="C3" s="118" t="s">
        <v>196</v>
      </c>
      <c r="D3" s="116" t="s">
        <v>172</v>
      </c>
      <c r="E3" s="107">
        <v>3730000</v>
      </c>
      <c r="F3" s="108" t="s">
        <v>208</v>
      </c>
    </row>
    <row r="4" spans="1:6" ht="19.5" customHeight="1">
      <c r="A4" s="116" t="s">
        <v>181</v>
      </c>
      <c r="B4" s="107">
        <v>20549090</v>
      </c>
      <c r="C4" s="119" t="s">
        <v>198</v>
      </c>
      <c r="D4" s="116" t="s">
        <v>185</v>
      </c>
      <c r="E4" s="109">
        <v>720000</v>
      </c>
      <c r="F4" s="73" t="s">
        <v>209</v>
      </c>
    </row>
    <row r="5" spans="1:6" ht="19.5" customHeight="1">
      <c r="A5" s="116" t="s">
        <v>182</v>
      </c>
      <c r="B5" s="107">
        <v>2750000</v>
      </c>
      <c r="C5" s="120" t="s">
        <v>197</v>
      </c>
      <c r="D5" s="85" t="s">
        <v>178</v>
      </c>
      <c r="E5" s="110">
        <v>10000</v>
      </c>
      <c r="F5" s="73" t="s">
        <v>210</v>
      </c>
    </row>
    <row r="6" spans="1:6" ht="19.5" customHeight="1">
      <c r="A6" s="116" t="s">
        <v>183</v>
      </c>
      <c r="B6" s="107">
        <v>941200</v>
      </c>
      <c r="C6" s="120" t="s">
        <v>199</v>
      </c>
      <c r="D6" s="116" t="s">
        <v>186</v>
      </c>
      <c r="E6" s="111">
        <v>8857980</v>
      </c>
      <c r="F6" s="73" t="s">
        <v>211</v>
      </c>
    </row>
    <row r="7" spans="1:6" ht="19.5" customHeight="1">
      <c r="A7" s="116" t="s">
        <v>173</v>
      </c>
      <c r="B7" s="107">
        <v>1772400</v>
      </c>
      <c r="C7" s="120" t="s">
        <v>201</v>
      </c>
      <c r="D7" s="116" t="s">
        <v>187</v>
      </c>
      <c r="E7" s="107">
        <v>4000</v>
      </c>
      <c r="F7" s="73" t="s">
        <v>212</v>
      </c>
    </row>
    <row r="8" spans="1:6" ht="19.5" customHeight="1" thickBot="1">
      <c r="A8" s="116" t="s">
        <v>184</v>
      </c>
      <c r="B8" s="107">
        <v>50000</v>
      </c>
      <c r="C8" s="120" t="s">
        <v>202</v>
      </c>
      <c r="D8" s="116" t="s">
        <v>188</v>
      </c>
      <c r="E8" s="107">
        <v>218780</v>
      </c>
      <c r="F8" s="73" t="s">
        <v>213</v>
      </c>
    </row>
    <row r="9" spans="1:6" ht="20.25" customHeight="1" thickBot="1">
      <c r="A9" s="112" t="s">
        <v>159</v>
      </c>
      <c r="B9" s="139">
        <f>SUM(B3:B8)</f>
        <v>51644690</v>
      </c>
      <c r="C9" s="141"/>
      <c r="D9" s="116" t="s">
        <v>189</v>
      </c>
      <c r="E9" s="107">
        <v>2835840</v>
      </c>
      <c r="F9" s="73" t="s">
        <v>214</v>
      </c>
    </row>
    <row r="10" spans="1:6" ht="22.5" customHeight="1">
      <c r="A10" s="116" t="s">
        <v>171</v>
      </c>
      <c r="B10" s="107">
        <v>332000</v>
      </c>
      <c r="C10" s="121" t="s">
        <v>203</v>
      </c>
      <c r="D10" s="116" t="s">
        <v>190</v>
      </c>
      <c r="E10" s="107">
        <v>42880</v>
      </c>
      <c r="F10" s="113" t="s">
        <v>215</v>
      </c>
    </row>
    <row r="11" spans="1:6" ht="22.5" customHeight="1">
      <c r="A11" s="116" t="s">
        <v>179</v>
      </c>
      <c r="B11" s="107">
        <v>761020</v>
      </c>
      <c r="C11" s="122" t="s">
        <v>204</v>
      </c>
      <c r="D11" s="116" t="s">
        <v>200</v>
      </c>
      <c r="E11" s="107">
        <v>728150</v>
      </c>
      <c r="F11" s="114" t="s">
        <v>216</v>
      </c>
    </row>
    <row r="12" spans="1:6" ht="22.5" customHeight="1">
      <c r="A12" s="116" t="s">
        <v>173</v>
      </c>
      <c r="B12" s="107">
        <v>1772400</v>
      </c>
      <c r="C12" s="120" t="s">
        <v>205</v>
      </c>
      <c r="D12" s="116" t="s">
        <v>191</v>
      </c>
      <c r="E12" s="107">
        <v>333130</v>
      </c>
      <c r="F12" s="114" t="s">
        <v>217</v>
      </c>
    </row>
    <row r="13" spans="1:6" ht="22.5" customHeight="1">
      <c r="A13" s="116" t="s">
        <v>174</v>
      </c>
      <c r="B13" s="115">
        <v>2300000</v>
      </c>
      <c r="C13" s="120" t="s">
        <v>206</v>
      </c>
      <c r="D13" s="116" t="s">
        <v>192</v>
      </c>
      <c r="E13" s="107">
        <v>48000</v>
      </c>
      <c r="F13" s="73" t="s">
        <v>218</v>
      </c>
    </row>
    <row r="14" spans="1:6" ht="22.5" customHeight="1">
      <c r="A14" s="85" t="s">
        <v>175</v>
      </c>
      <c r="B14" s="110">
        <v>4792200</v>
      </c>
      <c r="C14" s="123" t="s">
        <v>206</v>
      </c>
      <c r="D14" s="116" t="s">
        <v>193</v>
      </c>
      <c r="E14" s="107">
        <v>639310</v>
      </c>
      <c r="F14" s="73" t="s">
        <v>219</v>
      </c>
    </row>
    <row r="15" spans="1:6" ht="22.5" customHeight="1">
      <c r="A15" s="85" t="s">
        <v>176</v>
      </c>
      <c r="B15" s="110">
        <v>1810000</v>
      </c>
      <c r="C15" s="124" t="s">
        <v>207</v>
      </c>
      <c r="D15" s="116" t="s">
        <v>194</v>
      </c>
      <c r="E15" s="107">
        <v>38000</v>
      </c>
      <c r="F15" s="73" t="s">
        <v>220</v>
      </c>
    </row>
    <row r="16" spans="1:6" ht="22.5" customHeight="1" thickBot="1">
      <c r="A16" s="135" t="s">
        <v>195</v>
      </c>
      <c r="B16" s="142">
        <v>3593100</v>
      </c>
      <c r="C16" s="137" t="s">
        <v>222</v>
      </c>
      <c r="D16" s="125" t="s">
        <v>160</v>
      </c>
      <c r="E16" s="126">
        <v>21271000</v>
      </c>
      <c r="F16" s="127" t="s">
        <v>221</v>
      </c>
    </row>
    <row r="17" spans="1:6" ht="22.5" customHeight="1" thickBot="1">
      <c r="A17" s="136"/>
      <c r="B17" s="143"/>
      <c r="C17" s="138"/>
      <c r="D17" s="112" t="s">
        <v>161</v>
      </c>
      <c r="E17" s="139">
        <f>SUM(E3:E16,B10:B17)</f>
        <v>54837790</v>
      </c>
      <c r="F17" s="140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0.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8" t="s">
        <v>223</v>
      </c>
      <c r="C24" s="78"/>
      <c r="D24" s="128" t="s">
        <v>170</v>
      </c>
      <c r="E24" s="128"/>
      <c r="F24" s="128"/>
    </row>
    <row r="25" spans="1:6" ht="8.25" customHeight="1">
      <c r="A25" s="7"/>
      <c r="B25" s="7"/>
      <c r="C25" s="7"/>
      <c r="D25" s="7"/>
      <c r="E25" s="7"/>
      <c r="F25" s="7"/>
    </row>
    <row r="26" spans="1:6" ht="15">
      <c r="A26" s="132"/>
      <c r="B26" s="133"/>
      <c r="C26" s="133"/>
      <c r="D26" s="134"/>
      <c r="E26" s="134"/>
      <c r="F26" s="134"/>
    </row>
  </sheetData>
  <sheetProtection/>
  <mergeCells count="9">
    <mergeCell ref="D24:F24"/>
    <mergeCell ref="A1:F1"/>
    <mergeCell ref="A26:C26"/>
    <mergeCell ref="D26:F26"/>
    <mergeCell ref="A16:A17"/>
    <mergeCell ref="C16:C17"/>
    <mergeCell ref="E17:F17"/>
    <mergeCell ref="B9:C9"/>
    <mergeCell ref="B16:B17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57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6.5">
      <c r="A1" s="86"/>
      <c r="B1" s="86"/>
      <c r="C1" s="86"/>
      <c r="D1" s="86"/>
      <c r="E1" s="86"/>
      <c r="F1" s="86"/>
      <c r="G1" s="86"/>
    </row>
    <row r="2" spans="1:7" ht="16.5">
      <c r="A2" s="144" t="s">
        <v>0</v>
      </c>
      <c r="B2" s="145"/>
      <c r="C2" s="146"/>
      <c r="D2" s="147" t="s">
        <v>1</v>
      </c>
      <c r="E2" s="144" t="s">
        <v>2</v>
      </c>
      <c r="F2" s="145"/>
      <c r="G2" s="146"/>
    </row>
    <row r="3" spans="1:7" ht="16.5">
      <c r="A3" s="87" t="s">
        <v>3</v>
      </c>
      <c r="B3" s="87" t="s">
        <v>4</v>
      </c>
      <c r="C3" s="87" t="s">
        <v>5</v>
      </c>
      <c r="D3" s="148"/>
      <c r="E3" s="87" t="s">
        <v>5</v>
      </c>
      <c r="F3" s="87" t="s">
        <v>4</v>
      </c>
      <c r="G3" s="87" t="s">
        <v>3</v>
      </c>
    </row>
    <row r="4" spans="1:7" ht="16.5">
      <c r="A4" s="88">
        <v>4592010258</v>
      </c>
      <c r="B4" s="88">
        <v>4751198318</v>
      </c>
      <c r="C4" s="88">
        <v>156669960</v>
      </c>
      <c r="D4" s="89" t="s">
        <v>6</v>
      </c>
      <c r="E4" s="88">
        <v>159188060</v>
      </c>
      <c r="F4" s="88">
        <v>159188060</v>
      </c>
      <c r="G4" s="88">
        <v>0</v>
      </c>
    </row>
    <row r="5" spans="1:7" ht="16.5">
      <c r="A5" s="90">
        <v>0</v>
      </c>
      <c r="B5" s="90">
        <v>104088980</v>
      </c>
      <c r="C5" s="90">
        <v>104088980</v>
      </c>
      <c r="D5" s="91" t="s">
        <v>7</v>
      </c>
      <c r="E5" s="90">
        <v>104088980</v>
      </c>
      <c r="F5" s="90">
        <v>104088980</v>
      </c>
      <c r="G5" s="90">
        <v>0</v>
      </c>
    </row>
    <row r="6" spans="1:7" ht="16.5">
      <c r="A6" s="90">
        <v>99985759</v>
      </c>
      <c r="B6" s="90">
        <v>154784839</v>
      </c>
      <c r="C6" s="90">
        <v>52183560</v>
      </c>
      <c r="D6" s="91" t="s">
        <v>8</v>
      </c>
      <c r="E6" s="90">
        <v>54799080</v>
      </c>
      <c r="F6" s="90">
        <v>54799080</v>
      </c>
      <c r="G6" s="90">
        <v>0</v>
      </c>
    </row>
    <row r="7" spans="1:7" ht="16.5">
      <c r="A7" s="90">
        <v>163238147</v>
      </c>
      <c r="B7" s="90">
        <v>163238147</v>
      </c>
      <c r="C7" s="90">
        <v>0</v>
      </c>
      <c r="D7" s="91" t="s">
        <v>9</v>
      </c>
      <c r="E7" s="90">
        <v>0</v>
      </c>
      <c r="F7" s="90">
        <v>0</v>
      </c>
      <c r="G7" s="90">
        <v>0</v>
      </c>
    </row>
    <row r="8" spans="1:7" ht="16.5">
      <c r="A8" s="90">
        <v>109716536</v>
      </c>
      <c r="B8" s="90">
        <v>110016536</v>
      </c>
      <c r="C8" s="90">
        <v>320000</v>
      </c>
      <c r="D8" s="91" t="s">
        <v>10</v>
      </c>
      <c r="E8" s="90">
        <v>300000</v>
      </c>
      <c r="F8" s="90">
        <v>300000</v>
      </c>
      <c r="G8" s="90">
        <v>0</v>
      </c>
    </row>
    <row r="9" spans="1:7" ht="16.5">
      <c r="A9" s="90">
        <v>134084919</v>
      </c>
      <c r="B9" s="90">
        <v>134084919</v>
      </c>
      <c r="C9" s="90">
        <v>0</v>
      </c>
      <c r="D9" s="91" t="s">
        <v>11</v>
      </c>
      <c r="E9" s="90">
        <v>0</v>
      </c>
      <c r="F9" s="90">
        <v>0</v>
      </c>
      <c r="G9" s="90">
        <v>0</v>
      </c>
    </row>
    <row r="10" spans="1:7" ht="16.5">
      <c r="A10" s="90">
        <v>2442337</v>
      </c>
      <c r="B10" s="90">
        <v>2442337</v>
      </c>
      <c r="C10" s="90">
        <v>0</v>
      </c>
      <c r="D10" s="91" t="s">
        <v>12</v>
      </c>
      <c r="E10" s="90">
        <v>0</v>
      </c>
      <c r="F10" s="90">
        <v>0</v>
      </c>
      <c r="G10" s="90">
        <v>0</v>
      </c>
    </row>
    <row r="11" spans="1:7" ht="16.5">
      <c r="A11" s="90">
        <v>132300</v>
      </c>
      <c r="B11" s="90">
        <v>132300</v>
      </c>
      <c r="C11" s="90">
        <v>0</v>
      </c>
      <c r="D11" s="91" t="s">
        <v>13</v>
      </c>
      <c r="E11" s="90">
        <v>0</v>
      </c>
      <c r="F11" s="90">
        <v>0</v>
      </c>
      <c r="G11" s="90">
        <v>0</v>
      </c>
    </row>
    <row r="12" spans="1:7" ht="16.5">
      <c r="A12" s="90">
        <v>3597834000</v>
      </c>
      <c r="B12" s="90">
        <v>3597834000</v>
      </c>
      <c r="C12" s="90">
        <v>0</v>
      </c>
      <c r="D12" s="91" t="s">
        <v>141</v>
      </c>
      <c r="E12" s="90">
        <v>0</v>
      </c>
      <c r="F12" s="90">
        <v>0</v>
      </c>
      <c r="G12" s="90">
        <v>0</v>
      </c>
    </row>
    <row r="13" spans="1:7" ht="16.5">
      <c r="A13" s="90">
        <v>416817810</v>
      </c>
      <c r="B13" s="90">
        <v>416817810</v>
      </c>
      <c r="C13" s="90">
        <v>0</v>
      </c>
      <c r="D13" s="91" t="s">
        <v>142</v>
      </c>
      <c r="E13" s="90">
        <v>0</v>
      </c>
      <c r="F13" s="90">
        <v>0</v>
      </c>
      <c r="G13" s="90">
        <v>0</v>
      </c>
    </row>
    <row r="14" spans="1:7" ht="16.5">
      <c r="A14" s="90">
        <v>24753560</v>
      </c>
      <c r="B14" s="90">
        <v>24753560</v>
      </c>
      <c r="C14" s="90">
        <v>0</v>
      </c>
      <c r="D14" s="91" t="s">
        <v>14</v>
      </c>
      <c r="E14" s="90">
        <v>0</v>
      </c>
      <c r="F14" s="90">
        <v>0</v>
      </c>
      <c r="G14" s="90">
        <v>0</v>
      </c>
    </row>
    <row r="15" spans="1:7" ht="16.5">
      <c r="A15" s="90">
        <v>43004890</v>
      </c>
      <c r="B15" s="90">
        <v>43004890</v>
      </c>
      <c r="C15" s="90">
        <v>77420</v>
      </c>
      <c r="D15" s="91" t="s">
        <v>88</v>
      </c>
      <c r="E15" s="90">
        <v>0</v>
      </c>
      <c r="F15" s="90">
        <v>0</v>
      </c>
      <c r="G15" s="90">
        <v>0</v>
      </c>
    </row>
    <row r="16" spans="1:7" ht="16.5">
      <c r="A16" s="88">
        <v>0</v>
      </c>
      <c r="B16" s="88">
        <v>1018550</v>
      </c>
      <c r="C16" s="88">
        <v>1018550</v>
      </c>
      <c r="D16" s="89" t="s">
        <v>15</v>
      </c>
      <c r="E16" s="88">
        <v>1018550</v>
      </c>
      <c r="F16" s="88">
        <v>135103469</v>
      </c>
      <c r="G16" s="88">
        <v>134084919</v>
      </c>
    </row>
    <row r="17" spans="1:7" ht="16.5">
      <c r="A17" s="90">
        <v>0</v>
      </c>
      <c r="B17" s="90">
        <v>1018550</v>
      </c>
      <c r="C17" s="90">
        <v>1018550</v>
      </c>
      <c r="D17" s="91" t="s">
        <v>16</v>
      </c>
      <c r="E17" s="90">
        <v>1018550</v>
      </c>
      <c r="F17" s="90">
        <v>1018550</v>
      </c>
      <c r="G17" s="90">
        <v>0</v>
      </c>
    </row>
    <row r="18" spans="1:7" ht="16.5">
      <c r="A18" s="90">
        <v>0</v>
      </c>
      <c r="B18" s="90">
        <v>0</v>
      </c>
      <c r="C18" s="90">
        <v>0</v>
      </c>
      <c r="D18" s="91" t="s">
        <v>17</v>
      </c>
      <c r="E18" s="90">
        <v>0</v>
      </c>
      <c r="F18" s="90">
        <v>134084919</v>
      </c>
      <c r="G18" s="90">
        <v>134084919</v>
      </c>
    </row>
    <row r="19" spans="1:7" ht="16.5">
      <c r="A19" s="88">
        <v>0</v>
      </c>
      <c r="B19" s="88">
        <v>0</v>
      </c>
      <c r="C19" s="88">
        <v>0</v>
      </c>
      <c r="D19" s="89" t="s">
        <v>18</v>
      </c>
      <c r="E19" s="88">
        <v>0</v>
      </c>
      <c r="F19" s="88">
        <v>4460443439</v>
      </c>
      <c r="G19" s="88">
        <v>4460443439</v>
      </c>
    </row>
    <row r="20" spans="1:7" ht="16.5">
      <c r="A20" s="90">
        <v>0</v>
      </c>
      <c r="B20" s="90">
        <v>0</v>
      </c>
      <c r="C20" s="90">
        <v>0</v>
      </c>
      <c r="D20" s="91" t="s">
        <v>19</v>
      </c>
      <c r="E20" s="90">
        <v>0</v>
      </c>
      <c r="F20" s="90">
        <v>4052789276</v>
      </c>
      <c r="G20" s="90">
        <v>4052789276</v>
      </c>
    </row>
    <row r="21" spans="1:7" ht="16.5">
      <c r="A21" s="90">
        <v>0</v>
      </c>
      <c r="B21" s="90">
        <v>0</v>
      </c>
      <c r="C21" s="90">
        <v>0</v>
      </c>
      <c r="D21" s="91" t="s">
        <v>20</v>
      </c>
      <c r="E21" s="90">
        <v>0</v>
      </c>
      <c r="F21" s="90">
        <v>407654163</v>
      </c>
      <c r="G21" s="90">
        <v>407654163</v>
      </c>
    </row>
    <row r="22" spans="1:7" ht="16.5">
      <c r="A22" s="88">
        <v>0</v>
      </c>
      <c r="B22" s="88">
        <v>0</v>
      </c>
      <c r="C22" s="88">
        <v>0</v>
      </c>
      <c r="D22" s="89" t="s">
        <v>21</v>
      </c>
      <c r="E22" s="88">
        <v>60049690</v>
      </c>
      <c r="F22" s="88">
        <v>60049690</v>
      </c>
      <c r="G22" s="88">
        <v>60049690</v>
      </c>
    </row>
    <row r="23" spans="1:7" ht="16.5">
      <c r="A23" s="90">
        <v>0</v>
      </c>
      <c r="B23" s="90">
        <v>0</v>
      </c>
      <c r="C23" s="90">
        <v>0</v>
      </c>
      <c r="D23" s="91" t="s">
        <v>22</v>
      </c>
      <c r="E23" s="90">
        <v>25582000</v>
      </c>
      <c r="F23" s="90">
        <v>25582000</v>
      </c>
      <c r="G23" s="90">
        <v>25582000</v>
      </c>
    </row>
    <row r="24" spans="1:7" ht="16.5">
      <c r="A24" s="90">
        <v>0</v>
      </c>
      <c r="B24" s="90">
        <v>0</v>
      </c>
      <c r="C24" s="90">
        <v>0</v>
      </c>
      <c r="D24" s="91" t="s">
        <v>23</v>
      </c>
      <c r="E24" s="90">
        <v>20549090</v>
      </c>
      <c r="F24" s="90">
        <v>20549090</v>
      </c>
      <c r="G24" s="90">
        <v>20549090</v>
      </c>
    </row>
    <row r="25" spans="1:7" ht="16.5">
      <c r="A25" s="90">
        <v>0</v>
      </c>
      <c r="B25" s="90">
        <v>0</v>
      </c>
      <c r="C25" s="90">
        <v>0</v>
      </c>
      <c r="D25" s="91" t="s">
        <v>24</v>
      </c>
      <c r="E25" s="90">
        <v>2750000</v>
      </c>
      <c r="F25" s="90">
        <v>2750000</v>
      </c>
      <c r="G25" s="90">
        <v>2750000</v>
      </c>
    </row>
    <row r="26" spans="1:7" ht="16.5">
      <c r="A26" s="90">
        <v>0</v>
      </c>
      <c r="B26" s="90">
        <v>0</v>
      </c>
      <c r="C26" s="90">
        <v>0</v>
      </c>
      <c r="D26" s="91" t="s">
        <v>25</v>
      </c>
      <c r="E26" s="90">
        <v>941200</v>
      </c>
      <c r="F26" s="90">
        <v>941200</v>
      </c>
      <c r="G26" s="90">
        <v>941200</v>
      </c>
    </row>
    <row r="27" spans="1:7" ht="16.5">
      <c r="A27" s="90">
        <v>0</v>
      </c>
      <c r="B27" s="90">
        <v>0</v>
      </c>
      <c r="C27" s="90">
        <v>0</v>
      </c>
      <c r="D27" s="91" t="s">
        <v>154</v>
      </c>
      <c r="E27" s="90">
        <v>100000</v>
      </c>
      <c r="F27" s="90">
        <v>100000</v>
      </c>
      <c r="G27" s="90">
        <v>100000</v>
      </c>
    </row>
    <row r="28" spans="1:7" ht="16.5">
      <c r="A28" s="90">
        <v>0</v>
      </c>
      <c r="B28" s="90">
        <v>0</v>
      </c>
      <c r="C28" s="90">
        <v>0</v>
      </c>
      <c r="D28" s="91" t="s">
        <v>26</v>
      </c>
      <c r="E28" s="90">
        <v>520000</v>
      </c>
      <c r="F28" s="90">
        <v>520000</v>
      </c>
      <c r="G28" s="90">
        <v>520000</v>
      </c>
    </row>
    <row r="29" spans="1:7" ht="16.5">
      <c r="A29" s="90">
        <v>0</v>
      </c>
      <c r="B29" s="90">
        <v>0</v>
      </c>
      <c r="C29" s="90">
        <v>0</v>
      </c>
      <c r="D29" s="91" t="s">
        <v>27</v>
      </c>
      <c r="E29" s="90">
        <v>4975000</v>
      </c>
      <c r="F29" s="90">
        <v>4975000</v>
      </c>
      <c r="G29" s="90">
        <v>4975000</v>
      </c>
    </row>
    <row r="30" spans="1:7" ht="16.5">
      <c r="A30" s="90">
        <v>0</v>
      </c>
      <c r="B30" s="90">
        <v>0</v>
      </c>
      <c r="C30" s="90">
        <v>0</v>
      </c>
      <c r="D30" s="91" t="s">
        <v>136</v>
      </c>
      <c r="E30" s="90">
        <v>2810000</v>
      </c>
      <c r="F30" s="90">
        <v>2810000</v>
      </c>
      <c r="G30" s="90">
        <v>2810000</v>
      </c>
    </row>
    <row r="31" spans="1:7" ht="16.5">
      <c r="A31" s="90">
        <v>0</v>
      </c>
      <c r="B31" s="90">
        <v>0</v>
      </c>
      <c r="C31" s="90">
        <v>0</v>
      </c>
      <c r="D31" s="91" t="s">
        <v>28</v>
      </c>
      <c r="E31" s="90">
        <v>1772400</v>
      </c>
      <c r="F31" s="90">
        <v>1772400</v>
      </c>
      <c r="G31" s="90">
        <v>1772400</v>
      </c>
    </row>
    <row r="32" spans="1:7" ht="16.5">
      <c r="A32" s="90">
        <v>0</v>
      </c>
      <c r="B32" s="90">
        <v>0</v>
      </c>
      <c r="C32" s="90">
        <v>0</v>
      </c>
      <c r="D32" s="91" t="s">
        <v>96</v>
      </c>
      <c r="E32" s="90">
        <v>50000</v>
      </c>
      <c r="F32" s="90">
        <v>50000</v>
      </c>
      <c r="G32" s="90">
        <v>50000</v>
      </c>
    </row>
    <row r="33" spans="1:7" ht="16.5">
      <c r="A33" s="88">
        <v>62567790</v>
      </c>
      <c r="B33" s="88">
        <v>62567790</v>
      </c>
      <c r="C33" s="88">
        <v>62567790</v>
      </c>
      <c r="D33" s="89" t="s">
        <v>29</v>
      </c>
      <c r="E33" s="88">
        <v>0</v>
      </c>
      <c r="F33" s="88">
        <v>0</v>
      </c>
      <c r="G33" s="88">
        <v>0</v>
      </c>
    </row>
    <row r="34" spans="1:7" ht="16.5">
      <c r="A34" s="90">
        <v>332000</v>
      </c>
      <c r="B34" s="90">
        <v>332000</v>
      </c>
      <c r="C34" s="90">
        <v>332000</v>
      </c>
      <c r="D34" s="91" t="s">
        <v>30</v>
      </c>
      <c r="E34" s="90">
        <v>0</v>
      </c>
      <c r="F34" s="90">
        <v>0</v>
      </c>
      <c r="G34" s="90">
        <v>0</v>
      </c>
    </row>
    <row r="35" spans="1:7" ht="16.5">
      <c r="A35" s="90">
        <v>761020</v>
      </c>
      <c r="B35" s="90">
        <v>761020</v>
      </c>
      <c r="C35" s="90">
        <v>761020</v>
      </c>
      <c r="D35" s="91" t="s">
        <v>31</v>
      </c>
      <c r="E35" s="90">
        <v>0</v>
      </c>
      <c r="F35" s="90">
        <v>0</v>
      </c>
      <c r="G35" s="90">
        <v>0</v>
      </c>
    </row>
    <row r="36" spans="1:7" ht="16.5">
      <c r="A36" s="90">
        <v>3593100</v>
      </c>
      <c r="B36" s="90">
        <v>3593100</v>
      </c>
      <c r="C36" s="90">
        <v>3593100</v>
      </c>
      <c r="D36" s="91" t="s">
        <v>32</v>
      </c>
      <c r="E36" s="90">
        <v>0</v>
      </c>
      <c r="F36" s="90">
        <v>0</v>
      </c>
      <c r="G36" s="90">
        <v>0</v>
      </c>
    </row>
    <row r="37" spans="1:7" ht="16.5">
      <c r="A37" s="90">
        <v>3730000</v>
      </c>
      <c r="B37" s="90">
        <v>3730000</v>
      </c>
      <c r="C37" s="90">
        <v>3730000</v>
      </c>
      <c r="D37" s="91" t="s">
        <v>33</v>
      </c>
      <c r="E37" s="90">
        <v>0</v>
      </c>
      <c r="F37" s="90">
        <v>0</v>
      </c>
      <c r="G37" s="90">
        <v>0</v>
      </c>
    </row>
    <row r="38" spans="1:7" ht="16.5">
      <c r="A38" s="90">
        <v>21271000</v>
      </c>
      <c r="B38" s="90">
        <v>21271000</v>
      </c>
      <c r="C38" s="90">
        <v>21271000</v>
      </c>
      <c r="D38" s="91" t="s">
        <v>143</v>
      </c>
      <c r="E38" s="90">
        <v>0</v>
      </c>
      <c r="F38" s="90">
        <v>0</v>
      </c>
      <c r="G38" s="90">
        <v>0</v>
      </c>
    </row>
    <row r="39" spans="1:7" ht="16.5">
      <c r="A39" s="90">
        <v>1772400</v>
      </c>
      <c r="B39" s="90">
        <v>1772400</v>
      </c>
      <c r="C39" s="90">
        <v>1772400</v>
      </c>
      <c r="D39" s="91" t="s">
        <v>28</v>
      </c>
      <c r="E39" s="90">
        <v>0</v>
      </c>
      <c r="F39" s="90">
        <v>0</v>
      </c>
      <c r="G39" s="90">
        <v>0</v>
      </c>
    </row>
    <row r="40" spans="1:7" ht="16.5">
      <c r="A40" s="90">
        <v>1100000</v>
      </c>
      <c r="B40" s="90">
        <v>1100000</v>
      </c>
      <c r="C40" s="90">
        <v>1100000</v>
      </c>
      <c r="D40" s="91" t="s">
        <v>111</v>
      </c>
      <c r="E40" s="90">
        <v>0</v>
      </c>
      <c r="F40" s="90">
        <v>0</v>
      </c>
      <c r="G40" s="90">
        <v>0</v>
      </c>
    </row>
    <row r="41" spans="1:7" ht="16.5">
      <c r="A41" s="90">
        <v>1200000</v>
      </c>
      <c r="B41" s="90">
        <v>1200000</v>
      </c>
      <c r="C41" s="90">
        <v>1200000</v>
      </c>
      <c r="D41" s="91" t="s">
        <v>34</v>
      </c>
      <c r="E41" s="90">
        <v>0</v>
      </c>
      <c r="F41" s="90">
        <v>0</v>
      </c>
      <c r="G41" s="90">
        <v>0</v>
      </c>
    </row>
    <row r="42" spans="1:7" ht="16.5">
      <c r="A42" s="90">
        <v>1100000</v>
      </c>
      <c r="B42" s="90">
        <v>1100000</v>
      </c>
      <c r="C42" s="90">
        <v>1100000</v>
      </c>
      <c r="D42" s="91" t="s">
        <v>35</v>
      </c>
      <c r="E42" s="90">
        <v>0</v>
      </c>
      <c r="F42" s="90">
        <v>0</v>
      </c>
      <c r="G42" s="90">
        <v>0</v>
      </c>
    </row>
    <row r="43" spans="1:7" ht="16.5">
      <c r="A43" s="90">
        <v>600000</v>
      </c>
      <c r="B43" s="90">
        <v>600000</v>
      </c>
      <c r="C43" s="90">
        <v>600000</v>
      </c>
      <c r="D43" s="91" t="s">
        <v>36</v>
      </c>
      <c r="E43" s="90">
        <v>0</v>
      </c>
      <c r="F43" s="90">
        <v>0</v>
      </c>
      <c r="G43" s="90">
        <v>0</v>
      </c>
    </row>
    <row r="44" spans="1:7" ht="16.5">
      <c r="A44" s="90">
        <v>4792200</v>
      </c>
      <c r="B44" s="90">
        <v>4792200</v>
      </c>
      <c r="C44" s="90">
        <v>4792200</v>
      </c>
      <c r="D44" s="91" t="s">
        <v>37</v>
      </c>
      <c r="E44" s="90">
        <v>0</v>
      </c>
      <c r="F44" s="90">
        <v>0</v>
      </c>
      <c r="G44" s="90">
        <v>0</v>
      </c>
    </row>
    <row r="45" spans="1:7" ht="16.5">
      <c r="A45" s="90">
        <v>110000</v>
      </c>
      <c r="B45" s="90">
        <v>110000</v>
      </c>
      <c r="C45" s="90">
        <v>110000</v>
      </c>
      <c r="D45" s="91" t="s">
        <v>38</v>
      </c>
      <c r="E45" s="90">
        <v>0</v>
      </c>
      <c r="F45" s="90">
        <v>0</v>
      </c>
      <c r="G45" s="90">
        <v>0</v>
      </c>
    </row>
    <row r="46" spans="1:7" ht="16.5">
      <c r="A46" s="90">
        <v>2810000</v>
      </c>
      <c r="B46" s="90">
        <v>2810000</v>
      </c>
      <c r="C46" s="90">
        <v>2810000</v>
      </c>
      <c r="D46" s="91" t="s">
        <v>137</v>
      </c>
      <c r="E46" s="90">
        <v>0</v>
      </c>
      <c r="F46" s="90">
        <v>0</v>
      </c>
      <c r="G46" s="90">
        <v>0</v>
      </c>
    </row>
    <row r="47" spans="1:7" ht="16.5">
      <c r="A47" s="90">
        <v>10000</v>
      </c>
      <c r="B47" s="90">
        <v>10000</v>
      </c>
      <c r="C47" s="90">
        <v>10000</v>
      </c>
      <c r="D47" s="91" t="s">
        <v>73</v>
      </c>
      <c r="E47" s="90">
        <v>0</v>
      </c>
      <c r="F47" s="90">
        <v>0</v>
      </c>
      <c r="G47" s="90">
        <v>0</v>
      </c>
    </row>
    <row r="48" spans="1:7" ht="16.5">
      <c r="A48" s="90">
        <v>4720000</v>
      </c>
      <c r="B48" s="90">
        <v>4720000</v>
      </c>
      <c r="C48" s="90">
        <v>4720000</v>
      </c>
      <c r="D48" s="91" t="s">
        <v>39</v>
      </c>
      <c r="E48" s="90">
        <v>0</v>
      </c>
      <c r="F48" s="90">
        <v>0</v>
      </c>
      <c r="G48" s="90">
        <v>0</v>
      </c>
    </row>
    <row r="49" spans="1:7" ht="16.5">
      <c r="A49" s="90">
        <v>200000</v>
      </c>
      <c r="B49" s="90">
        <v>200000</v>
      </c>
      <c r="C49" s="90">
        <v>200000</v>
      </c>
      <c r="D49" s="91" t="s">
        <v>40</v>
      </c>
      <c r="E49" s="90">
        <v>0</v>
      </c>
      <c r="F49" s="90">
        <v>0</v>
      </c>
      <c r="G49" s="90">
        <v>0</v>
      </c>
    </row>
    <row r="50" spans="1:7" ht="16.5">
      <c r="A50" s="90">
        <v>720000</v>
      </c>
      <c r="B50" s="90">
        <v>720000</v>
      </c>
      <c r="C50" s="90">
        <v>720000</v>
      </c>
      <c r="D50" s="91" t="s">
        <v>41</v>
      </c>
      <c r="E50" s="90">
        <v>0</v>
      </c>
      <c r="F50" s="90">
        <v>0</v>
      </c>
      <c r="G50" s="90">
        <v>0</v>
      </c>
    </row>
    <row r="51" spans="1:7" ht="16.5">
      <c r="A51" s="90">
        <v>6439010</v>
      </c>
      <c r="B51" s="90">
        <v>6439010</v>
      </c>
      <c r="C51" s="90">
        <v>6439010</v>
      </c>
      <c r="D51" s="91" t="s">
        <v>42</v>
      </c>
      <c r="E51" s="90">
        <v>0</v>
      </c>
      <c r="F51" s="90">
        <v>0</v>
      </c>
      <c r="G51" s="90">
        <v>0</v>
      </c>
    </row>
    <row r="52" spans="1:7" ht="16.5">
      <c r="A52" s="90">
        <v>2418970</v>
      </c>
      <c r="B52" s="90">
        <v>2418970</v>
      </c>
      <c r="C52" s="90">
        <v>2418970</v>
      </c>
      <c r="D52" s="91" t="s">
        <v>43</v>
      </c>
      <c r="E52" s="90">
        <v>0</v>
      </c>
      <c r="F52" s="90">
        <v>0</v>
      </c>
      <c r="G52" s="90">
        <v>0</v>
      </c>
    </row>
    <row r="53" spans="1:7" ht="16.5">
      <c r="A53" s="90">
        <v>4000</v>
      </c>
      <c r="B53" s="90">
        <v>4000</v>
      </c>
      <c r="C53" s="90">
        <v>4000</v>
      </c>
      <c r="D53" s="91" t="s">
        <v>53</v>
      </c>
      <c r="E53" s="90">
        <v>0</v>
      </c>
      <c r="F53" s="90">
        <v>0</v>
      </c>
      <c r="G53" s="90">
        <v>0</v>
      </c>
    </row>
    <row r="54" spans="1:7" ht="16.5">
      <c r="A54" s="90">
        <v>218780</v>
      </c>
      <c r="B54" s="90">
        <v>218780</v>
      </c>
      <c r="C54" s="90">
        <v>218780</v>
      </c>
      <c r="D54" s="91" t="s">
        <v>44</v>
      </c>
      <c r="E54" s="90">
        <v>0</v>
      </c>
      <c r="F54" s="90">
        <v>0</v>
      </c>
      <c r="G54" s="90">
        <v>0</v>
      </c>
    </row>
    <row r="55" spans="1:7" ht="16.5">
      <c r="A55" s="90">
        <v>2835840</v>
      </c>
      <c r="B55" s="90">
        <v>2835840</v>
      </c>
      <c r="C55" s="90">
        <v>2835840</v>
      </c>
      <c r="D55" s="91" t="s">
        <v>45</v>
      </c>
      <c r="E55" s="90">
        <v>0</v>
      </c>
      <c r="F55" s="90">
        <v>0</v>
      </c>
      <c r="G55" s="90">
        <v>0</v>
      </c>
    </row>
    <row r="56" spans="1:7" ht="16.5">
      <c r="A56" s="90">
        <v>42880</v>
      </c>
      <c r="B56" s="90">
        <v>42880</v>
      </c>
      <c r="C56" s="90">
        <v>42880</v>
      </c>
      <c r="D56" s="91" t="s">
        <v>46</v>
      </c>
      <c r="E56" s="90">
        <v>0</v>
      </c>
      <c r="F56" s="90">
        <v>0</v>
      </c>
      <c r="G56" s="90">
        <v>0</v>
      </c>
    </row>
    <row r="57" spans="1:7" ht="16.5">
      <c r="A57" s="90">
        <v>247100</v>
      </c>
      <c r="B57" s="90">
        <v>247100</v>
      </c>
      <c r="C57" s="90">
        <v>247100</v>
      </c>
      <c r="D57" s="91" t="s">
        <v>47</v>
      </c>
      <c r="E57" s="90">
        <v>0</v>
      </c>
      <c r="F57" s="90">
        <v>0</v>
      </c>
      <c r="G57" s="90">
        <v>0</v>
      </c>
    </row>
    <row r="58" spans="1:7" ht="16.5">
      <c r="A58" s="90">
        <v>481050</v>
      </c>
      <c r="B58" s="90">
        <v>481050</v>
      </c>
      <c r="C58" s="90">
        <v>481050</v>
      </c>
      <c r="D58" s="91" t="s">
        <v>48</v>
      </c>
      <c r="E58" s="90">
        <v>0</v>
      </c>
      <c r="F58" s="90">
        <v>0</v>
      </c>
      <c r="G58" s="90">
        <v>0</v>
      </c>
    </row>
    <row r="59" spans="1:7" ht="16.5">
      <c r="A59" s="90">
        <v>333130</v>
      </c>
      <c r="B59" s="90">
        <v>333130</v>
      </c>
      <c r="C59" s="90">
        <v>333130</v>
      </c>
      <c r="D59" s="91" t="s">
        <v>49</v>
      </c>
      <c r="E59" s="90">
        <v>0</v>
      </c>
      <c r="F59" s="90">
        <v>0</v>
      </c>
      <c r="G59" s="90">
        <v>0</v>
      </c>
    </row>
    <row r="60" spans="1:7" ht="16.5">
      <c r="A60" s="90">
        <v>48000</v>
      </c>
      <c r="B60" s="90">
        <v>48000</v>
      </c>
      <c r="C60" s="90">
        <v>48000</v>
      </c>
      <c r="D60" s="91" t="s">
        <v>50</v>
      </c>
      <c r="E60" s="90">
        <v>0</v>
      </c>
      <c r="F60" s="90">
        <v>0</v>
      </c>
      <c r="G60" s="90">
        <v>0</v>
      </c>
    </row>
    <row r="61" spans="1:7" ht="16.5">
      <c r="A61" s="90">
        <v>639310</v>
      </c>
      <c r="B61" s="90">
        <v>639310</v>
      </c>
      <c r="C61" s="90">
        <v>639310</v>
      </c>
      <c r="D61" s="91" t="s">
        <v>51</v>
      </c>
      <c r="E61" s="90">
        <v>0</v>
      </c>
      <c r="F61" s="90">
        <v>0</v>
      </c>
      <c r="G61" s="90">
        <v>0</v>
      </c>
    </row>
    <row r="62" spans="1:7" ht="16.5">
      <c r="A62" s="90">
        <v>38000</v>
      </c>
      <c r="B62" s="90">
        <v>38000</v>
      </c>
      <c r="C62" s="90">
        <v>38000</v>
      </c>
      <c r="D62" s="91" t="s">
        <v>52</v>
      </c>
      <c r="E62" s="90">
        <v>0</v>
      </c>
      <c r="F62" s="90">
        <v>0</v>
      </c>
      <c r="G62" s="90">
        <v>0</v>
      </c>
    </row>
    <row r="63" spans="1:7" ht="16.5">
      <c r="A63" s="90">
        <v>4654578048</v>
      </c>
      <c r="B63" s="90">
        <v>4814784658</v>
      </c>
      <c r="C63" s="90">
        <v>220256300</v>
      </c>
      <c r="D63" s="91" t="s">
        <v>104</v>
      </c>
      <c r="E63" s="90">
        <v>220256300</v>
      </c>
      <c r="F63" s="90">
        <v>4814784658</v>
      </c>
      <c r="G63" s="90">
        <v>4654578048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20" zoomScaleNormal="120" zoomScalePageLayoutView="0" workbookViewId="0" topLeftCell="A1">
      <selection activeCell="C45" sqref="C45"/>
    </sheetView>
  </sheetViews>
  <sheetFormatPr defaultColWidth="9.140625" defaultRowHeight="15"/>
  <cols>
    <col min="1" max="1" width="15.7109375" style="32" customWidth="1"/>
    <col min="2" max="4" width="11.8515625" style="0" customWidth="1"/>
    <col min="5" max="5" width="35.7109375" style="25" customWidth="1"/>
  </cols>
  <sheetData>
    <row r="1" spans="1:5" ht="16.5">
      <c r="A1" s="101" t="s">
        <v>167</v>
      </c>
      <c r="B1" s="101" t="s">
        <v>162</v>
      </c>
      <c r="C1" s="101" t="s">
        <v>163</v>
      </c>
      <c r="D1" s="101" t="s">
        <v>168</v>
      </c>
      <c r="E1" s="2"/>
    </row>
    <row r="2" spans="1:5" ht="16.5">
      <c r="A2" s="102" t="s">
        <v>22</v>
      </c>
      <c r="B2" s="103">
        <v>25582000</v>
      </c>
      <c r="C2" s="2"/>
      <c r="D2" s="103">
        <v>25582000</v>
      </c>
      <c r="E2" s="2"/>
    </row>
    <row r="3" spans="1:5" ht="16.5">
      <c r="A3" s="102" t="s">
        <v>23</v>
      </c>
      <c r="B3" s="103">
        <v>20549090</v>
      </c>
      <c r="C3" s="2"/>
      <c r="D3" s="103">
        <v>20549090</v>
      </c>
      <c r="E3" s="2"/>
    </row>
    <row r="4" spans="1:5" ht="16.5">
      <c r="A4" s="102" t="s">
        <v>24</v>
      </c>
      <c r="B4" s="103">
        <v>2750000</v>
      </c>
      <c r="C4" s="2"/>
      <c r="D4" s="103">
        <v>2750000</v>
      </c>
      <c r="E4" s="2"/>
    </row>
    <row r="5" spans="1:5" ht="16.5">
      <c r="A5" s="102" t="s">
        <v>25</v>
      </c>
      <c r="B5" s="103">
        <v>941200</v>
      </c>
      <c r="C5" s="2"/>
      <c r="D5" s="103">
        <v>941200</v>
      </c>
      <c r="E5" s="2"/>
    </row>
    <row r="6" spans="1:5" ht="16.5">
      <c r="A6" s="102" t="s">
        <v>154</v>
      </c>
      <c r="B6" s="103">
        <v>100000</v>
      </c>
      <c r="C6" s="2"/>
      <c r="D6" s="103">
        <v>100000</v>
      </c>
      <c r="E6" s="2"/>
    </row>
    <row r="7" spans="1:5" ht="16.5">
      <c r="A7" s="102" t="s">
        <v>26</v>
      </c>
      <c r="B7" s="103">
        <v>520000</v>
      </c>
      <c r="C7" s="2"/>
      <c r="D7" s="103">
        <v>520000</v>
      </c>
      <c r="E7" s="2"/>
    </row>
    <row r="8" spans="1:5" ht="16.5">
      <c r="A8" s="102" t="s">
        <v>27</v>
      </c>
      <c r="B8" s="103">
        <v>4975000</v>
      </c>
      <c r="C8" s="2"/>
      <c r="D8" s="103">
        <v>4975000</v>
      </c>
      <c r="E8" s="2"/>
    </row>
    <row r="9" spans="1:5" ht="16.5">
      <c r="A9" s="102" t="s">
        <v>136</v>
      </c>
      <c r="B9" s="103">
        <v>2810000</v>
      </c>
      <c r="C9" s="2"/>
      <c r="D9" s="103">
        <v>2810000</v>
      </c>
      <c r="E9" s="2"/>
    </row>
    <row r="10" spans="1:5" ht="16.5">
      <c r="A10" s="102" t="s">
        <v>28</v>
      </c>
      <c r="B10" s="103">
        <v>1772400</v>
      </c>
      <c r="C10" s="2"/>
      <c r="D10" s="103">
        <v>1772400</v>
      </c>
      <c r="E10" s="2"/>
    </row>
    <row r="11" spans="1:5" ht="16.5">
      <c r="A11" s="102" t="s">
        <v>96</v>
      </c>
      <c r="B11" s="103">
        <v>50000</v>
      </c>
      <c r="C11" s="2"/>
      <c r="D11" s="103">
        <v>50000</v>
      </c>
      <c r="E11" s="2"/>
    </row>
    <row r="12" spans="1:5" ht="16.5">
      <c r="A12" s="92" t="s">
        <v>162</v>
      </c>
      <c r="B12" s="93">
        <f>SUM(B2:B11)</f>
        <v>60049690</v>
      </c>
      <c r="C12" s="92"/>
      <c r="D12" s="94">
        <f>SUM(D2:D11)</f>
        <v>60049690</v>
      </c>
      <c r="E12" s="2"/>
    </row>
    <row r="13" spans="1:5" ht="16.5">
      <c r="A13" s="102" t="s">
        <v>30</v>
      </c>
      <c r="B13" s="2"/>
      <c r="C13" s="103">
        <v>332000</v>
      </c>
      <c r="D13" s="103">
        <v>332000</v>
      </c>
      <c r="E13" s="2"/>
    </row>
    <row r="14" spans="1:5" ht="16.5">
      <c r="A14" s="102" t="s">
        <v>31</v>
      </c>
      <c r="B14" s="2"/>
      <c r="C14" s="103">
        <v>761020</v>
      </c>
      <c r="D14" s="103">
        <v>761020</v>
      </c>
      <c r="E14" s="2"/>
    </row>
    <row r="15" spans="1:5" ht="16.5">
      <c r="A15" s="102" t="s">
        <v>32</v>
      </c>
      <c r="B15" s="2"/>
      <c r="C15" s="103">
        <v>3593100</v>
      </c>
      <c r="D15" s="103">
        <v>3593100</v>
      </c>
      <c r="E15" s="2"/>
    </row>
    <row r="16" spans="1:5" ht="16.5">
      <c r="A16" s="102" t="s">
        <v>33</v>
      </c>
      <c r="B16" s="2"/>
      <c r="C16" s="103">
        <v>3730000</v>
      </c>
      <c r="D16" s="103">
        <v>3730000</v>
      </c>
      <c r="E16" s="2"/>
    </row>
    <row r="17" spans="1:5" ht="16.5">
      <c r="A17" s="102" t="s">
        <v>143</v>
      </c>
      <c r="B17" s="2"/>
      <c r="C17" s="103">
        <v>21271000</v>
      </c>
      <c r="D17" s="103">
        <v>21271000</v>
      </c>
      <c r="E17" s="2"/>
    </row>
    <row r="18" spans="1:5" ht="16.5">
      <c r="A18" s="102" t="s">
        <v>28</v>
      </c>
      <c r="B18" s="2"/>
      <c r="C18" s="103">
        <v>1772400</v>
      </c>
      <c r="D18" s="103">
        <v>1772400</v>
      </c>
      <c r="E18" s="2"/>
    </row>
    <row r="19" spans="1:5" ht="16.5">
      <c r="A19" s="102" t="s">
        <v>111</v>
      </c>
      <c r="B19" s="2"/>
      <c r="C19" s="103">
        <v>1100000</v>
      </c>
      <c r="D19" s="103">
        <v>1100000</v>
      </c>
      <c r="E19" s="2"/>
    </row>
    <row r="20" spans="1:5" ht="16.5">
      <c r="A20" s="102" t="s">
        <v>34</v>
      </c>
      <c r="B20" s="2"/>
      <c r="C20" s="103">
        <v>1200000</v>
      </c>
      <c r="D20" s="103">
        <v>1200000</v>
      </c>
      <c r="E20" s="2"/>
    </row>
    <row r="21" spans="1:5" ht="16.5">
      <c r="A21" s="102" t="s">
        <v>35</v>
      </c>
      <c r="B21" s="2"/>
      <c r="C21" s="103">
        <v>1100000</v>
      </c>
      <c r="D21" s="103">
        <v>1100000</v>
      </c>
      <c r="E21" s="2"/>
    </row>
    <row r="22" spans="1:5" ht="16.5">
      <c r="A22" s="102" t="s">
        <v>36</v>
      </c>
      <c r="B22" s="2"/>
      <c r="C22" s="103">
        <v>600000</v>
      </c>
      <c r="D22" s="103">
        <v>600000</v>
      </c>
      <c r="E22" s="2"/>
    </row>
    <row r="23" spans="1:5" ht="16.5">
      <c r="A23" s="102" t="s">
        <v>37</v>
      </c>
      <c r="B23" s="2"/>
      <c r="C23" s="103">
        <v>4792200</v>
      </c>
      <c r="D23" s="103">
        <v>4792200</v>
      </c>
      <c r="E23" s="2"/>
    </row>
    <row r="24" spans="1:5" ht="16.5">
      <c r="A24" s="102" t="s">
        <v>38</v>
      </c>
      <c r="B24" s="2"/>
      <c r="C24" s="103">
        <v>110000</v>
      </c>
      <c r="D24" s="103">
        <v>110000</v>
      </c>
      <c r="E24" s="2"/>
    </row>
    <row r="25" spans="1:5" ht="16.5">
      <c r="A25" s="102" t="s">
        <v>137</v>
      </c>
      <c r="B25" s="2"/>
      <c r="C25" s="103">
        <v>2810000</v>
      </c>
      <c r="D25" s="103">
        <v>2810000</v>
      </c>
      <c r="E25" s="2"/>
    </row>
    <row r="26" spans="1:5" ht="16.5">
      <c r="A26" s="102" t="s">
        <v>177</v>
      </c>
      <c r="B26" s="2"/>
      <c r="C26" s="103">
        <v>10000</v>
      </c>
      <c r="D26" s="103">
        <v>10000</v>
      </c>
      <c r="E26" s="2"/>
    </row>
    <row r="27" spans="1:5" ht="16.5">
      <c r="A27" s="102" t="s">
        <v>39</v>
      </c>
      <c r="B27" s="2"/>
      <c r="C27" s="103">
        <v>4720000</v>
      </c>
      <c r="D27" s="103">
        <v>4720000</v>
      </c>
      <c r="E27" s="2"/>
    </row>
    <row r="28" spans="1:5" ht="16.5">
      <c r="A28" s="102" t="s">
        <v>40</v>
      </c>
      <c r="B28" s="2"/>
      <c r="C28" s="103">
        <v>200000</v>
      </c>
      <c r="D28" s="103">
        <v>200000</v>
      </c>
      <c r="E28" s="2"/>
    </row>
    <row r="29" spans="1:5" ht="16.5">
      <c r="A29" s="102" t="s">
        <v>41</v>
      </c>
      <c r="B29" s="2"/>
      <c r="C29" s="103">
        <v>720000</v>
      </c>
      <c r="D29" s="103">
        <v>720000</v>
      </c>
      <c r="E29" s="2"/>
    </row>
    <row r="30" spans="1:5" ht="16.5">
      <c r="A30" s="102" t="s">
        <v>42</v>
      </c>
      <c r="B30" s="2"/>
      <c r="C30" s="103">
        <v>6439010</v>
      </c>
      <c r="D30" s="103">
        <v>6439010</v>
      </c>
      <c r="E30" s="2"/>
    </row>
    <row r="31" spans="1:5" ht="16.5">
      <c r="A31" s="102" t="s">
        <v>43</v>
      </c>
      <c r="B31" s="2"/>
      <c r="C31" s="103">
        <v>2418970</v>
      </c>
      <c r="D31" s="103">
        <v>2418970</v>
      </c>
      <c r="E31" s="2"/>
    </row>
    <row r="32" spans="1:5" ht="16.5">
      <c r="A32" s="102" t="s">
        <v>53</v>
      </c>
      <c r="B32" s="2"/>
      <c r="C32" s="103">
        <v>4000</v>
      </c>
      <c r="D32" s="103">
        <v>4000</v>
      </c>
      <c r="E32" s="2"/>
    </row>
    <row r="33" spans="1:5" ht="16.5">
      <c r="A33" s="102" t="s">
        <v>44</v>
      </c>
      <c r="B33" s="2"/>
      <c r="C33" s="103">
        <v>218780</v>
      </c>
      <c r="D33" s="103">
        <v>218780</v>
      </c>
      <c r="E33" s="2"/>
    </row>
    <row r="34" spans="1:5" ht="16.5">
      <c r="A34" s="102" t="s">
        <v>45</v>
      </c>
      <c r="B34" s="2"/>
      <c r="C34" s="103">
        <v>2835840</v>
      </c>
      <c r="D34" s="103">
        <v>2835840</v>
      </c>
      <c r="E34" s="2"/>
    </row>
    <row r="35" spans="1:5" ht="16.5">
      <c r="A35" s="102" t="s">
        <v>46</v>
      </c>
      <c r="B35" s="2"/>
      <c r="C35" s="103">
        <v>42880</v>
      </c>
      <c r="D35" s="103">
        <v>42880</v>
      </c>
      <c r="E35" s="2"/>
    </row>
    <row r="36" spans="1:5" ht="16.5">
      <c r="A36" s="102" t="s">
        <v>47</v>
      </c>
      <c r="B36" s="2"/>
      <c r="C36" s="103">
        <v>247100</v>
      </c>
      <c r="D36" s="103">
        <v>247100</v>
      </c>
      <c r="E36" s="2"/>
    </row>
    <row r="37" spans="1:5" ht="16.5">
      <c r="A37" s="102" t="s">
        <v>48</v>
      </c>
      <c r="B37" s="2"/>
      <c r="C37" s="103">
        <v>481050</v>
      </c>
      <c r="D37" s="103">
        <v>481050</v>
      </c>
      <c r="E37" s="2"/>
    </row>
    <row r="38" spans="1:5" ht="16.5">
      <c r="A38" s="102" t="s">
        <v>49</v>
      </c>
      <c r="B38" s="2"/>
      <c r="C38" s="103">
        <v>333130</v>
      </c>
      <c r="D38" s="103">
        <v>333130</v>
      </c>
      <c r="E38" s="2"/>
    </row>
    <row r="39" spans="1:5" ht="16.5">
      <c r="A39" s="102" t="s">
        <v>50</v>
      </c>
      <c r="B39" s="2"/>
      <c r="C39" s="103">
        <v>48000</v>
      </c>
      <c r="D39" s="103">
        <v>48000</v>
      </c>
      <c r="E39" s="2"/>
    </row>
    <row r="40" spans="1:5" ht="16.5">
      <c r="A40" s="102" t="s">
        <v>51</v>
      </c>
      <c r="B40" s="2"/>
      <c r="C40" s="103">
        <v>639310</v>
      </c>
      <c r="D40" s="103">
        <v>639310</v>
      </c>
      <c r="E40" s="2"/>
    </row>
    <row r="41" spans="1:5" ht="16.5">
      <c r="A41" s="102" t="s">
        <v>52</v>
      </c>
      <c r="B41" s="2"/>
      <c r="C41" s="103">
        <v>38000</v>
      </c>
      <c r="D41" s="103">
        <v>38000</v>
      </c>
      <c r="E41" s="2"/>
    </row>
    <row r="42" spans="1:5" ht="16.5">
      <c r="A42" s="95" t="s">
        <v>163</v>
      </c>
      <c r="B42" s="92"/>
      <c r="C42" s="96">
        <f>SUM(C13:C41)</f>
        <v>62567790</v>
      </c>
      <c r="D42" s="94">
        <f>SUM(D13:D41)</f>
        <v>62567790</v>
      </c>
      <c r="E42" s="2"/>
    </row>
    <row r="43" spans="1:5" ht="16.5">
      <c r="A43" s="97" t="s">
        <v>74</v>
      </c>
      <c r="B43" s="24"/>
      <c r="C43" s="83"/>
      <c r="D43" s="2"/>
      <c r="E43" s="2"/>
    </row>
    <row r="44" spans="1:5" ht="16.5">
      <c r="A44" s="97" t="s">
        <v>75</v>
      </c>
      <c r="B44" s="24">
        <v>102601279</v>
      </c>
      <c r="C44" s="83"/>
      <c r="D44" s="2"/>
      <c r="E44" s="2"/>
    </row>
    <row r="45" spans="1:5" ht="16.5">
      <c r="A45" s="97" t="s">
        <v>76</v>
      </c>
      <c r="B45" s="98"/>
      <c r="C45" s="24"/>
      <c r="D45" s="2"/>
      <c r="E45" s="2"/>
    </row>
    <row r="46" spans="1:5" ht="16.5">
      <c r="A46" s="97" t="s">
        <v>77</v>
      </c>
      <c r="B46" s="83"/>
      <c r="C46" s="24">
        <v>99985759</v>
      </c>
      <c r="D46" s="2"/>
      <c r="E46" s="2"/>
    </row>
    <row r="47" spans="1:5" ht="16.5">
      <c r="A47" s="97" t="s">
        <v>166</v>
      </c>
      <c r="B47" s="99"/>
      <c r="C47" s="24">
        <v>77420</v>
      </c>
      <c r="D47" s="2"/>
      <c r="E47" s="2"/>
    </row>
    <row r="48" spans="1:5" ht="16.5">
      <c r="A48" s="97" t="s">
        <v>164</v>
      </c>
      <c r="B48" s="99"/>
      <c r="C48" s="24"/>
      <c r="D48" s="2"/>
      <c r="E48" s="2"/>
    </row>
    <row r="49" spans="1:5" ht="16.5">
      <c r="A49" s="97" t="s">
        <v>165</v>
      </c>
      <c r="B49" s="84">
        <v>300000</v>
      </c>
      <c r="C49" s="99">
        <v>320000</v>
      </c>
      <c r="D49" s="2"/>
      <c r="E49" s="2"/>
    </row>
    <row r="50" spans="1:5" ht="16.5">
      <c r="A50" s="97"/>
      <c r="B50" s="100">
        <f>SUM(B12:B49)</f>
        <v>162950969</v>
      </c>
      <c r="C50" s="100">
        <f>SUM(C42:C49)</f>
        <v>162950969</v>
      </c>
      <c r="D50" s="2"/>
      <c r="E50" s="2"/>
    </row>
  </sheetData>
  <sheetProtection/>
  <printOptions/>
  <pageMargins left="0.67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D3" sqref="D3:D4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89</v>
      </c>
      <c r="B2" s="8" t="s">
        <v>57</v>
      </c>
      <c r="C2" s="8" t="s">
        <v>58</v>
      </c>
      <c r="D2" s="8" t="s">
        <v>59</v>
      </c>
      <c r="E2" s="9" t="s">
        <v>60</v>
      </c>
      <c r="F2" s="41" t="s">
        <v>100</v>
      </c>
      <c r="G2" s="149">
        <v>134084919</v>
      </c>
      <c r="H2" s="150"/>
      <c r="I2" s="10" t="s">
        <v>61</v>
      </c>
    </row>
    <row r="3" spans="1:9" ht="23.25" customHeight="1">
      <c r="A3" s="11" t="s">
        <v>90</v>
      </c>
      <c r="B3" s="12"/>
      <c r="C3" s="13"/>
      <c r="D3" s="12">
        <v>33839796</v>
      </c>
      <c r="E3" s="16"/>
      <c r="F3" s="11" t="s">
        <v>62</v>
      </c>
      <c r="G3" s="151">
        <v>163238147</v>
      </c>
      <c r="H3" s="152"/>
      <c r="I3" s="153"/>
    </row>
    <row r="4" spans="1:9" ht="20.25" customHeight="1">
      <c r="A4" s="11" t="s">
        <v>91</v>
      </c>
      <c r="B4" s="14">
        <v>320000</v>
      </c>
      <c r="C4" s="14">
        <v>300000</v>
      </c>
      <c r="D4" s="15">
        <v>75876740</v>
      </c>
      <c r="E4" s="48" t="s">
        <v>149</v>
      </c>
      <c r="F4" s="11" t="s">
        <v>148</v>
      </c>
      <c r="G4" s="151">
        <v>2442337</v>
      </c>
      <c r="H4" s="152"/>
      <c r="I4" s="153"/>
    </row>
    <row r="5" spans="1:9" ht="21.75" customHeight="1" thickBot="1">
      <c r="A5" s="17" t="s">
        <v>92</v>
      </c>
      <c r="B5" s="154"/>
      <c r="C5" s="154"/>
      <c r="D5" s="18"/>
      <c r="E5" s="19"/>
      <c r="F5" s="17" t="s">
        <v>63</v>
      </c>
      <c r="G5" s="155">
        <v>99985759</v>
      </c>
      <c r="H5" s="156"/>
      <c r="I5" s="20" t="s">
        <v>64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74</v>
      </c>
      <c r="B11" s="23">
        <v>70000</v>
      </c>
      <c r="C11" s="26"/>
      <c r="D11" s="26"/>
      <c r="E11" s="3"/>
    </row>
    <row r="12" spans="1:5" ht="15">
      <c r="A12" s="30" t="s">
        <v>75</v>
      </c>
      <c r="B12" s="23">
        <v>74435154</v>
      </c>
      <c r="C12" s="26"/>
      <c r="D12" s="26"/>
      <c r="E12" s="4"/>
    </row>
    <row r="13" spans="1:5" ht="15">
      <c r="A13" s="30" t="s">
        <v>76</v>
      </c>
      <c r="B13" s="29"/>
      <c r="C13" s="27">
        <v>30000</v>
      </c>
      <c r="D13" s="28"/>
      <c r="E13" s="5"/>
    </row>
    <row r="14" spans="1:5" ht="15">
      <c r="A14" s="30" t="s">
        <v>77</v>
      </c>
      <c r="B14" s="23"/>
      <c r="D14" s="26"/>
      <c r="E14" s="6"/>
    </row>
    <row r="15" spans="1:5" ht="15">
      <c r="A15" s="30" t="s">
        <v>82</v>
      </c>
      <c r="B15" s="26"/>
      <c r="C15" s="26">
        <v>4000000</v>
      </c>
      <c r="D15" s="26">
        <v>8000000</v>
      </c>
      <c r="E15" s="2"/>
    </row>
    <row r="16" spans="1:5" ht="15">
      <c r="A16" s="30" t="s">
        <v>80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78</v>
      </c>
      <c r="E19" s="3"/>
    </row>
    <row r="20" spans="1:5" ht="16.5">
      <c r="A20" s="31" t="s">
        <v>79</v>
      </c>
      <c r="E20" s="33"/>
    </row>
    <row r="21" spans="1:5" ht="16.5">
      <c r="A21" s="31" t="s">
        <v>81</v>
      </c>
      <c r="B21" s="22">
        <v>50305992</v>
      </c>
      <c r="C21" s="22"/>
      <c r="E21" s="3" t="s">
        <v>83</v>
      </c>
    </row>
    <row r="22" spans="1:5" ht="16.5">
      <c r="A22" s="31" t="s">
        <v>84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E17"/>
    </sheetView>
  </sheetViews>
  <sheetFormatPr defaultColWidth="9.140625" defaultRowHeight="15"/>
  <cols>
    <col min="1" max="1" width="9.00390625" style="0" customWidth="1"/>
    <col min="2" max="2" width="6.28125" style="39" customWidth="1"/>
    <col min="3" max="3" width="15.421875" style="39" customWidth="1"/>
    <col min="4" max="4" width="15.00390625" style="39" customWidth="1"/>
    <col min="5" max="5" width="15.00390625" style="0" customWidth="1"/>
  </cols>
  <sheetData>
    <row r="2" spans="1:5" ht="16.5">
      <c r="A2" s="183"/>
      <c r="B2" s="184"/>
      <c r="C2" s="175" t="s">
        <v>139</v>
      </c>
      <c r="D2" s="175" t="s">
        <v>140</v>
      </c>
      <c r="E2" s="176" t="s">
        <v>228</v>
      </c>
    </row>
    <row r="3" spans="1:5" ht="16.5">
      <c r="A3" s="177" t="s">
        <v>106</v>
      </c>
      <c r="B3" s="160" t="s">
        <v>54</v>
      </c>
      <c r="C3" s="160" t="s">
        <v>224</v>
      </c>
      <c r="D3" s="173" t="s">
        <v>66</v>
      </c>
      <c r="E3" s="170" t="s">
        <v>72</v>
      </c>
    </row>
    <row r="4" spans="1:5" ht="16.5">
      <c r="A4" s="178">
        <v>42036</v>
      </c>
      <c r="B4" s="161" t="s">
        <v>55</v>
      </c>
      <c r="C4" s="161" t="s">
        <v>65</v>
      </c>
      <c r="D4" s="162" t="s">
        <v>98</v>
      </c>
      <c r="E4" s="164" t="s">
        <v>71</v>
      </c>
    </row>
    <row r="5" spans="1:5" ht="16.5">
      <c r="A5" s="179"/>
      <c r="B5" s="161" t="s">
        <v>56</v>
      </c>
      <c r="C5" s="161" t="s">
        <v>102</v>
      </c>
      <c r="D5" s="162" t="s">
        <v>67</v>
      </c>
      <c r="E5" s="164" t="s">
        <v>95</v>
      </c>
    </row>
    <row r="6" spans="1:5" ht="16.5">
      <c r="A6" s="177" t="s">
        <v>107</v>
      </c>
      <c r="B6" s="160" t="s">
        <v>54</v>
      </c>
      <c r="C6" s="160" t="s">
        <v>99</v>
      </c>
      <c r="D6" s="173" t="s">
        <v>103</v>
      </c>
      <c r="E6" s="170" t="s">
        <v>70</v>
      </c>
    </row>
    <row r="7" spans="1:5" ht="16.5">
      <c r="A7" s="178">
        <v>42043</v>
      </c>
      <c r="B7" s="161" t="s">
        <v>55</v>
      </c>
      <c r="C7" s="161" t="s">
        <v>150</v>
      </c>
      <c r="D7" s="162" t="s">
        <v>97</v>
      </c>
      <c r="E7" s="164" t="s">
        <v>69</v>
      </c>
    </row>
    <row r="8" spans="1:5" ht="16.5">
      <c r="A8" s="179"/>
      <c r="B8" s="161" t="s">
        <v>56</v>
      </c>
      <c r="C8" s="161" t="s">
        <v>151</v>
      </c>
      <c r="D8" s="162" t="s">
        <v>94</v>
      </c>
      <c r="E8" s="164" t="s">
        <v>225</v>
      </c>
    </row>
    <row r="9" spans="1:5" ht="16.5">
      <c r="A9" s="177" t="s">
        <v>108</v>
      </c>
      <c r="B9" s="160" t="s">
        <v>54</v>
      </c>
      <c r="C9" s="160" t="s">
        <v>153</v>
      </c>
      <c r="D9" s="173" t="s">
        <v>87</v>
      </c>
      <c r="E9" s="170" t="s">
        <v>97</v>
      </c>
    </row>
    <row r="10" spans="1:5" ht="16.5">
      <c r="A10" s="178">
        <v>42050</v>
      </c>
      <c r="B10" s="161" t="s">
        <v>55</v>
      </c>
      <c r="C10" s="161" t="s">
        <v>152</v>
      </c>
      <c r="D10" s="162" t="s">
        <v>101</v>
      </c>
      <c r="E10" s="164" t="s">
        <v>66</v>
      </c>
    </row>
    <row r="11" spans="1:5" ht="16.5">
      <c r="A11" s="179"/>
      <c r="B11" s="161" t="s">
        <v>56</v>
      </c>
      <c r="C11" s="161" t="s">
        <v>134</v>
      </c>
      <c r="D11" s="162" t="s">
        <v>95</v>
      </c>
      <c r="E11" s="164" t="s">
        <v>67</v>
      </c>
    </row>
    <row r="12" spans="1:5" ht="16.5">
      <c r="A12" s="177" t="s">
        <v>109</v>
      </c>
      <c r="B12" s="160" t="s">
        <v>54</v>
      </c>
      <c r="C12" s="160" t="s">
        <v>85</v>
      </c>
      <c r="D12" s="74" t="s">
        <v>229</v>
      </c>
      <c r="E12" s="170" t="s">
        <v>99</v>
      </c>
    </row>
    <row r="13" spans="1:5" ht="16.5">
      <c r="A13" s="178">
        <v>42057</v>
      </c>
      <c r="B13" s="161" t="s">
        <v>55</v>
      </c>
      <c r="C13" s="161" t="s">
        <v>72</v>
      </c>
      <c r="D13" s="162" t="s">
        <v>230</v>
      </c>
      <c r="E13" s="164" t="s">
        <v>101</v>
      </c>
    </row>
    <row r="14" spans="1:5" ht="16.5" customHeight="1">
      <c r="A14" s="179"/>
      <c r="B14" s="161" t="s">
        <v>56</v>
      </c>
      <c r="C14" s="161" t="s">
        <v>87</v>
      </c>
      <c r="D14" s="162" t="s">
        <v>237</v>
      </c>
      <c r="E14" s="164" t="s">
        <v>134</v>
      </c>
    </row>
    <row r="15" spans="1:5" ht="16.5">
      <c r="A15" s="180" t="s">
        <v>226</v>
      </c>
      <c r="B15" s="79" t="s">
        <v>231</v>
      </c>
      <c r="C15" s="167" t="s">
        <v>65</v>
      </c>
      <c r="D15" s="174" t="s">
        <v>232</v>
      </c>
      <c r="E15" s="163" t="s">
        <v>69</v>
      </c>
    </row>
    <row r="16" spans="1:5" ht="16.5">
      <c r="A16" s="181" t="s">
        <v>106</v>
      </c>
      <c r="B16" s="162" t="s">
        <v>233</v>
      </c>
      <c r="C16" s="168" t="s">
        <v>102</v>
      </c>
      <c r="D16" s="166" t="s">
        <v>234</v>
      </c>
      <c r="E16" s="164" t="s">
        <v>71</v>
      </c>
    </row>
    <row r="17" spans="1:5" ht="16.5">
      <c r="A17" s="182">
        <v>42064</v>
      </c>
      <c r="B17" s="165" t="s">
        <v>235</v>
      </c>
      <c r="C17" s="171" t="s">
        <v>227</v>
      </c>
      <c r="D17" s="169" t="s">
        <v>236</v>
      </c>
      <c r="E17" s="172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67"/>
      <c r="B2" s="72"/>
      <c r="C2" s="71" t="s">
        <v>139</v>
      </c>
      <c r="D2" s="64" t="s">
        <v>140</v>
      </c>
      <c r="E2" s="66" t="s">
        <v>144</v>
      </c>
    </row>
    <row r="3" spans="1:5" ht="16.5">
      <c r="A3" s="68" t="s">
        <v>106</v>
      </c>
      <c r="B3" s="80" t="s">
        <v>54</v>
      </c>
      <c r="C3" s="61" t="s">
        <v>65</v>
      </c>
      <c r="D3" s="60" t="s">
        <v>66</v>
      </c>
      <c r="E3" s="54" t="s">
        <v>69</v>
      </c>
    </row>
    <row r="4" spans="1:5" ht="16.5">
      <c r="A4" s="69">
        <v>41826</v>
      </c>
      <c r="B4" s="81" t="s">
        <v>146</v>
      </c>
      <c r="C4" s="63" t="s">
        <v>102</v>
      </c>
      <c r="D4" s="62" t="s">
        <v>98</v>
      </c>
      <c r="E4" s="54" t="s">
        <v>99</v>
      </c>
    </row>
    <row r="5" spans="1:5" ht="16.5">
      <c r="A5" s="70"/>
      <c r="B5" s="82" t="s">
        <v>147</v>
      </c>
      <c r="C5" s="63" t="s">
        <v>138</v>
      </c>
      <c r="D5" s="62" t="s">
        <v>67</v>
      </c>
      <c r="E5" s="54" t="s">
        <v>94</v>
      </c>
    </row>
    <row r="6" spans="1:5" ht="16.5">
      <c r="A6" s="50" t="s">
        <v>107</v>
      </c>
      <c r="B6" s="75" t="s">
        <v>54</v>
      </c>
      <c r="C6" s="51" t="s">
        <v>85</v>
      </c>
      <c r="D6" s="60" t="s">
        <v>72</v>
      </c>
      <c r="E6" s="52" t="s">
        <v>70</v>
      </c>
    </row>
    <row r="7" spans="1:5" ht="16.5">
      <c r="A7" s="49">
        <v>41833</v>
      </c>
      <c r="B7" s="75" t="s">
        <v>55</v>
      </c>
      <c r="C7" s="53" t="s">
        <v>134</v>
      </c>
      <c r="D7" s="62" t="s">
        <v>135</v>
      </c>
      <c r="E7" s="54" t="s">
        <v>71</v>
      </c>
    </row>
    <row r="8" spans="1:5" ht="16.5">
      <c r="A8" s="55"/>
      <c r="B8" s="75" t="s">
        <v>56</v>
      </c>
      <c r="C8" s="53" t="s">
        <v>101</v>
      </c>
      <c r="D8" s="62" t="s">
        <v>87</v>
      </c>
      <c r="E8" s="54" t="s">
        <v>95</v>
      </c>
    </row>
    <row r="9" spans="1:5" ht="18.75" customHeight="1">
      <c r="A9" s="56"/>
      <c r="B9" s="76"/>
      <c r="C9" s="157" t="s">
        <v>145</v>
      </c>
      <c r="D9" s="158"/>
      <c r="E9" s="159"/>
    </row>
    <row r="10" spans="1:5" ht="16.5">
      <c r="A10" s="50" t="s">
        <v>108</v>
      </c>
      <c r="B10" s="77" t="s">
        <v>54</v>
      </c>
      <c r="C10" s="51" t="s">
        <v>103</v>
      </c>
      <c r="D10" s="60" t="s">
        <v>95</v>
      </c>
      <c r="E10" s="52" t="s">
        <v>99</v>
      </c>
    </row>
    <row r="11" spans="1:5" ht="16.5">
      <c r="A11" s="49">
        <v>41840</v>
      </c>
      <c r="B11" s="75" t="s">
        <v>55</v>
      </c>
      <c r="C11" s="53" t="s">
        <v>135</v>
      </c>
      <c r="D11" s="62" t="s">
        <v>69</v>
      </c>
      <c r="E11" s="54" t="s">
        <v>68</v>
      </c>
    </row>
    <row r="12" spans="1:5" ht="16.5">
      <c r="A12" s="55"/>
      <c r="B12" s="75" t="s">
        <v>56</v>
      </c>
      <c r="C12" s="53" t="s">
        <v>93</v>
      </c>
      <c r="D12" s="62" t="s">
        <v>86</v>
      </c>
      <c r="E12" s="54" t="s">
        <v>110</v>
      </c>
    </row>
    <row r="13" spans="1:5" ht="16.5">
      <c r="A13" s="50" t="s">
        <v>109</v>
      </c>
      <c r="B13" s="77" t="s">
        <v>54</v>
      </c>
      <c r="C13" s="51" t="s">
        <v>85</v>
      </c>
      <c r="D13" s="60" t="s">
        <v>70</v>
      </c>
      <c r="E13" s="52" t="s">
        <v>87</v>
      </c>
    </row>
    <row r="14" spans="1:5" ht="16.5">
      <c r="A14" s="49">
        <v>41847</v>
      </c>
      <c r="B14" s="75" t="s">
        <v>55</v>
      </c>
      <c r="C14" s="53" t="s">
        <v>97</v>
      </c>
      <c r="D14" s="62" t="s">
        <v>134</v>
      </c>
      <c r="E14" s="54" t="s">
        <v>72</v>
      </c>
    </row>
    <row r="15" spans="1:5" ht="17.25" thickBot="1">
      <c r="A15" s="57"/>
      <c r="B15" s="58" t="s">
        <v>56</v>
      </c>
      <c r="C15" s="58" t="s">
        <v>94</v>
      </c>
      <c r="D15" s="65" t="s">
        <v>101</v>
      </c>
      <c r="E15" s="59" t="s">
        <v>67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46" t="s">
        <v>30</v>
      </c>
      <c r="B1" s="47">
        <v>965000</v>
      </c>
      <c r="C1" s="45" t="s">
        <v>123</v>
      </c>
    </row>
    <row r="2" spans="1:3" ht="16.5">
      <c r="A2" s="46" t="s">
        <v>31</v>
      </c>
      <c r="B2" s="47">
        <v>231580</v>
      </c>
      <c r="C2" s="43" t="s">
        <v>124</v>
      </c>
    </row>
    <row r="3" spans="1:3" ht="27.75" customHeight="1">
      <c r="A3" s="46" t="s">
        <v>32</v>
      </c>
      <c r="B3" s="47">
        <v>3084340</v>
      </c>
      <c r="C3" s="45" t="s">
        <v>125</v>
      </c>
    </row>
    <row r="4" spans="1:3" ht="16.5">
      <c r="A4" s="46" t="s">
        <v>112</v>
      </c>
      <c r="B4" s="47">
        <v>2539920</v>
      </c>
      <c r="C4" s="43" t="s">
        <v>126</v>
      </c>
    </row>
    <row r="5" spans="1:3" ht="16.5">
      <c r="A5" s="46" t="s">
        <v>28</v>
      </c>
      <c r="B5" s="47">
        <v>2238100</v>
      </c>
      <c r="C5" s="43" t="s">
        <v>121</v>
      </c>
    </row>
    <row r="6" spans="1:3" ht="16.5">
      <c r="A6" s="46" t="s">
        <v>111</v>
      </c>
      <c r="B6" s="47">
        <v>1000000</v>
      </c>
      <c r="C6" s="45"/>
    </row>
    <row r="7" spans="1:3" ht="16.5">
      <c r="A7" s="46" t="s">
        <v>34</v>
      </c>
      <c r="B7" s="47">
        <v>1200000</v>
      </c>
      <c r="C7" s="43"/>
    </row>
    <row r="8" spans="1:3" ht="16.5">
      <c r="A8" s="46" t="s">
        <v>35</v>
      </c>
      <c r="B8" s="47">
        <v>1400000</v>
      </c>
      <c r="C8" s="43"/>
    </row>
    <row r="9" spans="1:3" ht="16.5">
      <c r="A9" s="46" t="s">
        <v>36</v>
      </c>
      <c r="B9" s="47">
        <v>600000</v>
      </c>
      <c r="C9" s="43"/>
    </row>
    <row r="10" spans="1:3" ht="16.5">
      <c r="A10" s="46" t="s">
        <v>37</v>
      </c>
      <c r="B10" s="47">
        <v>6963820</v>
      </c>
      <c r="C10" s="43"/>
    </row>
    <row r="11" spans="1:3" ht="16.5">
      <c r="A11" s="46" t="s">
        <v>38</v>
      </c>
      <c r="B11" s="47">
        <v>110000</v>
      </c>
      <c r="C11" s="43"/>
    </row>
    <row r="12" spans="1:3" ht="16.5">
      <c r="A12" s="46" t="s">
        <v>73</v>
      </c>
      <c r="B12" s="47">
        <v>1292070</v>
      </c>
      <c r="C12" s="43" t="s">
        <v>127</v>
      </c>
    </row>
    <row r="13" spans="1:3" ht="16.5">
      <c r="A13" s="46" t="s">
        <v>39</v>
      </c>
      <c r="B13" s="47">
        <v>8605000</v>
      </c>
      <c r="C13" s="43" t="s">
        <v>113</v>
      </c>
    </row>
    <row r="14" spans="1:3" ht="16.5">
      <c r="A14" s="46" t="s">
        <v>40</v>
      </c>
      <c r="B14" s="47">
        <v>300000</v>
      </c>
      <c r="C14" s="43" t="s">
        <v>114</v>
      </c>
    </row>
    <row r="15" spans="1:3" ht="28.5" customHeight="1">
      <c r="A15" s="46" t="s">
        <v>41</v>
      </c>
      <c r="B15" s="47">
        <v>570000</v>
      </c>
      <c r="C15" s="45" t="s">
        <v>128</v>
      </c>
    </row>
    <row r="16" spans="1:3" ht="16.5">
      <c r="A16" s="46" t="s">
        <v>42</v>
      </c>
      <c r="B16" s="47">
        <v>4772131</v>
      </c>
      <c r="C16" s="43" t="s">
        <v>105</v>
      </c>
    </row>
    <row r="17" spans="1:3" ht="16.5">
      <c r="A17" s="46" t="s">
        <v>133</v>
      </c>
      <c r="B17" s="47">
        <v>2340339</v>
      </c>
      <c r="C17" s="43" t="s">
        <v>105</v>
      </c>
    </row>
    <row r="18" spans="1:3" ht="16.5">
      <c r="A18" s="46" t="s">
        <v>132</v>
      </c>
      <c r="B18" s="47">
        <v>800000</v>
      </c>
      <c r="C18" s="45" t="s">
        <v>105</v>
      </c>
    </row>
    <row r="19" spans="1:3" ht="16.5">
      <c r="A19" s="46" t="s">
        <v>53</v>
      </c>
      <c r="B19" s="47">
        <v>125000</v>
      </c>
      <c r="C19" s="43" t="s">
        <v>129</v>
      </c>
    </row>
    <row r="20" spans="1:3" ht="18">
      <c r="A20" s="46" t="s">
        <v>44</v>
      </c>
      <c r="B20" s="47">
        <v>253900</v>
      </c>
      <c r="C20" s="44" t="s">
        <v>130</v>
      </c>
    </row>
    <row r="21" spans="1:3" ht="16.5">
      <c r="A21" s="46" t="s">
        <v>45</v>
      </c>
      <c r="B21" s="47">
        <v>2135780</v>
      </c>
      <c r="C21" s="43" t="s">
        <v>115</v>
      </c>
    </row>
    <row r="22" spans="1:3" ht="16.5">
      <c r="A22" s="46" t="s">
        <v>46</v>
      </c>
      <c r="B22" s="47">
        <v>58500</v>
      </c>
      <c r="C22" s="43" t="s">
        <v>131</v>
      </c>
    </row>
    <row r="23" spans="1:3" ht="16.5">
      <c r="A23" s="46" t="s">
        <v>47</v>
      </c>
      <c r="B23" s="47">
        <v>241740</v>
      </c>
      <c r="C23" s="43" t="s">
        <v>116</v>
      </c>
    </row>
    <row r="24" spans="1:3" ht="16.5">
      <c r="A24" s="46" t="s">
        <v>48</v>
      </c>
      <c r="B24" s="47">
        <v>481050</v>
      </c>
      <c r="C24" s="43" t="s">
        <v>118</v>
      </c>
    </row>
    <row r="25" spans="1:3" ht="16.5">
      <c r="A25" s="46" t="s">
        <v>49</v>
      </c>
      <c r="B25" s="47">
        <v>285370</v>
      </c>
      <c r="C25" s="43" t="s">
        <v>117</v>
      </c>
    </row>
    <row r="26" spans="1:3" ht="16.5">
      <c r="A26" s="46" t="s">
        <v>50</v>
      </c>
      <c r="B26" s="47">
        <v>48000</v>
      </c>
      <c r="C26" s="43" t="s">
        <v>122</v>
      </c>
    </row>
    <row r="27" spans="1:3" ht="16.5">
      <c r="A27" s="46" t="s">
        <v>51</v>
      </c>
      <c r="B27" s="47">
        <v>591650</v>
      </c>
      <c r="C27" s="43" t="s">
        <v>119</v>
      </c>
    </row>
    <row r="28" spans="1:3" ht="16.5">
      <c r="A28" s="46" t="s">
        <v>52</v>
      </c>
      <c r="B28" s="47">
        <v>409000</v>
      </c>
      <c r="C28" s="4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2015-02-04T04:21:25Z</cp:lastPrinted>
  <dcterms:created xsi:type="dcterms:W3CDTF">2011-02-02T00:54:59Z</dcterms:created>
  <dcterms:modified xsi:type="dcterms:W3CDTF">2015-02-04T05:19:59Z</dcterms:modified>
  <cp:category/>
  <cp:version/>
  <cp:contentType/>
  <cp:contentStatus/>
</cp:coreProperties>
</file>