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2" windowWidth="18132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<sst xmlns="http://schemas.openxmlformats.org/spreadsheetml/2006/main" count="511" uniqueCount="306">
  <si>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</si>
  <si>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</si>
  <si>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</si>
  <si>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</si>
  <si>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</si>
  <si>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</si>
  <si>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</si>
  <si>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</si>
  <si>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</si>
  <si>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</si>
  <si>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</si>
  <si>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</si>
  <si>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</si>
  <si>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</si>
  <si>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</si>
  <si>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</si>
  <si>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</si>
  <si>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</si>
  <si>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</si>
  <si>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</si>
  <si>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</si>
  <si>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</si>
  <si>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</si>
  <si>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</si>
  <si>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</si>
  <si>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</si>
  <si>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</si>
  <si>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</si>
  <si>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</si>
  <si>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</si>
  <si>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</si>
  <si>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</si>
  <si>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</si>
  <si>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</si>
  <si>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</si>
  <si>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</si>
  <si>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</si>
  <si>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</si>
  <si>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</si>
  <si>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</si>
  <si>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</si>
  <si>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</si>
  <si>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</si>
  <si>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</si>
  <si>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</si>
  <si>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</si>
  <si>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</si>
  <si>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</si>
  <si>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</si>
  <si>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</si>
  <si>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</si>
  <si>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</si>
  <si>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</si>
  <si>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</si>
  <si>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</si>
  <si>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</si>
  <si>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</si>
  <si>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</si>
  <si>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</si>
  <si>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</si>
  <si>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</si>
  <si>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</si>
  <si>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</si>
  <si>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</si>
  <si>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</si>
  <si>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</si>
  <si>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</si>
  <si>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</si>
  <si>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</si>
  <si>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</si>
  <si>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</si>
  <si>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</si>
  <si>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</si>
  <si>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</si>
  <si>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</si>
  <si>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</si>
  <si>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</si>
  <si>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</si>
  <si>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</si>
  <si>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</si>
  <si>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</si>
  <si>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</si>
  <si>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</si>
  <si>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</si>
  <si>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</si>
  <si>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</si>
  <si>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</si>
  <si>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</si>
  <si>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</si>
  <si>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</si>
  <si>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</si>
  <si>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</si>
  <si>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</si>
  <si>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</si>
  <si>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</si>
  <si>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</si>
  <si>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</si>
  <si>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</si>
  <si>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</si>
  <si>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</si>
  <si>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</si>
  <si>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</si>
  <si>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</si>
  <si>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</si>
  <si>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</si>
  <si>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</si>
  <si>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</si>
  <si>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</si>
  <si>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</si>
  <si>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</si>
  <si>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</si>
  <si>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</si>
  <si>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</si>
  <si>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</si>
  <si>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</si>
  <si>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</si>
  <si>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</si>
  <si>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</si>
  <si>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</si>
  <si>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</si>
  <si>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</si>
  <si>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</si>
  <si>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</si>
  <si>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</si>
  <si>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</si>
  <si>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</si>
  <si>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</si>
  <si>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</si>
  <si>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</si>
  <si>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</si>
  <si>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</si>
  <si>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</si>
  <si>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</si>
  <si>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</si>
  <si>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</si>
  <si>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</si>
  <si>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</si>
  <si>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</si>
  <si>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</si>
  <si>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</si>
  <si>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</si>
  <si>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</si>
  <si>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</si>
  <si>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</si>
  <si>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</si>
  <si>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</si>
  <si>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</si>
  <si>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</si>
  <si>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</si>
  <si>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</si>
  <si>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</si>
  <si>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</si>
  <si>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</si>
  <si>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</si>
  <si>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</si>
  <si>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</si>
  <si>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</si>
  <si>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</si>
  <si>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</si>
  <si>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</si>
  <si>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</si>
  <si>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</si>
  <si>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전 례</t>
  </si>
  <si>
    <t xml:space="preserve">백지영 마리아 </t>
  </si>
  <si>
    <t>주님만찬</t>
  </si>
  <si>
    <t>성목요일</t>
  </si>
  <si>
    <t xml:space="preserve">해설: 신동운 베네딕도 </t>
  </si>
  <si>
    <t>1독서: 이수진 안젤라</t>
  </si>
  <si>
    <t>2독서: 심윤철 시몬</t>
  </si>
  <si>
    <t>주님 수난</t>
  </si>
  <si>
    <t>해설: 권미광 엘리사벳</t>
  </si>
  <si>
    <t>성금요일</t>
  </si>
  <si>
    <t>1독서: 송미애 막달레나 ○이수진 안젤라</t>
  </si>
  <si>
    <t>예수부활</t>
  </si>
  <si>
    <t>대축일</t>
  </si>
  <si>
    <t>성야 미사</t>
  </si>
  <si>
    <t>해설: 김정미 엘리나</t>
  </si>
  <si>
    <t>고금애 아나스타샤</t>
  </si>
  <si>
    <t>곽미경 프란치스카</t>
  </si>
  <si>
    <t>유영일 프란치스코</t>
  </si>
  <si>
    <t>한성익 스테파노</t>
  </si>
  <si>
    <t>5주</t>
  </si>
  <si>
    <t>(저녁8시)</t>
  </si>
  <si>
    <t>(밤9시)</t>
  </si>
  <si>
    <t>윤미숙카타리나
● 이남일요셉◉</t>
  </si>
  <si>
    <t xml:space="preserve">1독서: 이명희 멜라니아 3독서: 한성익 스테파노 </t>
  </si>
  <si>
    <t>5독서: 곽미경 프란치스카 서 간: 이남일 요셉</t>
  </si>
  <si>
    <t>성
삼
일</t>
  </si>
  <si>
    <t xml:space="preserve">2독서(◉):김종하 베드로 ● 노영철 다니엘 ◉ 안준홍 라파엘 </t>
  </si>
  <si>
    <t xml:space="preserve">    성소후원금</t>
  </si>
  <si>
    <t xml:space="preserve">    기타기부금</t>
  </si>
  <si>
    <t>김연화 데레사</t>
  </si>
  <si>
    <t>송미애 막달레나</t>
  </si>
  <si>
    <t xml:space="preserve">김덕열 베드로 </t>
  </si>
  <si>
    <t>안준홍 라파엘</t>
  </si>
  <si>
    <t>이재월 멜라니오</t>
  </si>
  <si>
    <t xml:space="preserve">신동운 베네딕도 </t>
  </si>
  <si>
    <t>한성익 스테파노</t>
  </si>
  <si>
    <t>심윤철 시몬</t>
  </si>
  <si>
    <t>조수자라파엘라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</si>
  <si>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</si>
  <si>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</si>
  <si>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</si>
  <si>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</si>
  <si>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</si>
  <si>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>2012년245,875,000중 165,875,000남음</t>
  </si>
  <si>
    <t>과목</t>
  </si>
  <si>
    <t>수입</t>
  </si>
  <si>
    <t>내    역</t>
  </si>
  <si>
    <t>지  출</t>
  </si>
  <si>
    <t>교무금</t>
  </si>
  <si>
    <t>주일헌금</t>
  </si>
  <si>
    <t>감사헌금</t>
  </si>
  <si>
    <t>특별헌금</t>
  </si>
  <si>
    <t>기타목적헌금</t>
  </si>
  <si>
    <t>기부금</t>
  </si>
  <si>
    <t>수입계</t>
  </si>
  <si>
    <t>지   출</t>
  </si>
  <si>
    <t>제전비</t>
  </si>
  <si>
    <t>전교비</t>
  </si>
  <si>
    <t>사제생활비</t>
  </si>
  <si>
    <t>수녀생활비</t>
  </si>
  <si>
    <t>급여</t>
  </si>
  <si>
    <t>교구납부금</t>
  </si>
  <si>
    <t>단체보조비</t>
  </si>
  <si>
    <t>평화방송,
통일기금</t>
  </si>
  <si>
    <t>평화방송1,644만/통일기금3,000만 남음</t>
  </si>
  <si>
    <t>지출계</t>
  </si>
  <si>
    <t xml:space="preserve">                ◈5월 전입◈   </t>
  </si>
  <si>
    <t xml:space="preserve">          ◈6월 전례봉사 배정표 ◈   </t>
  </si>
  <si>
    <t xml:space="preserve">    기타수입</t>
  </si>
  <si>
    <t xml:space="preserve">    사제교육비</t>
  </si>
  <si>
    <t>5월 수지보고</t>
  </si>
  <si>
    <t>과  목</t>
  </si>
  <si>
    <t>수입</t>
  </si>
  <si>
    <t>지출</t>
  </si>
  <si>
    <t>합계</t>
  </si>
  <si>
    <t>내역</t>
  </si>
  <si>
    <t>415건</t>
  </si>
  <si>
    <t>부활제5주일~성령강림대축일</t>
  </si>
  <si>
    <t>21건</t>
  </si>
  <si>
    <t>적공3건</t>
  </si>
  <si>
    <t>성소개발32.5만 / 장학기금290만 / 기타20만</t>
  </si>
  <si>
    <t>홍보주일2차163만/청소년주일2차141만</t>
  </si>
  <si>
    <t>헌미헌금2차</t>
  </si>
  <si>
    <t>성모꽃봉헌금</t>
  </si>
  <si>
    <t>정기적금 100.2만/장학기금182.8만</t>
  </si>
  <si>
    <t>법인세 환급</t>
  </si>
  <si>
    <t>제대회134만/제병15.3만</t>
  </si>
  <si>
    <t>성지대1400만/쌍투스27만/청년사목81.9/제대회4만/첫영성체선물10만/아뉴스9.6만/
 글로리아14만/구반장간식6만/지휘자,반주자210만/청년봉사14만 길잡이9.1만/</t>
  </si>
  <si>
    <t>유초등부955.5/후원금10만/중고등부83만</t>
  </si>
  <si>
    <t>성소주일2차,홍보주일2차,청소년주일2차헌금 교구송금</t>
  </si>
  <si>
    <t>주임신부 연수</t>
  </si>
  <si>
    <t>성소개발32.5만 / 보좌신부10만</t>
  </si>
  <si>
    <t>장학기금</t>
  </si>
  <si>
    <t>정재열외4명 장학금 지급350.7만/헌미헌금2차헌금 송금</t>
  </si>
  <si>
    <t>야외미사 준비</t>
  </si>
  <si>
    <t>사무장외3명</t>
  </si>
  <si>
    <t>사제관책상,코팅필름,펙스잉크</t>
  </si>
  <si>
    <t>혼인양식</t>
  </si>
  <si>
    <t>메트리스,한모금컵,건전지,전구,화장지,기름걸레</t>
  </si>
  <si>
    <t>수도56.8만/도시가스113.5만/전기102.5만</t>
  </si>
  <si>
    <t>복사기,정수기</t>
  </si>
  <si>
    <t>엘리베이터,청소용역,전기안전관리,세콤</t>
  </si>
  <si>
    <t>웹하드,도메인,전화요금,인터넷전용선</t>
  </si>
  <si>
    <t xml:space="preserve">건강보험,고용보험,연금 </t>
  </si>
  <si>
    <t>관리소품13.8만,앰프,스피커수리비48.4만</t>
  </si>
  <si>
    <t xml:space="preserve">    비품</t>
  </si>
  <si>
    <t>사제관 TV</t>
  </si>
  <si>
    <t>정기적금(시설)</t>
  </si>
  <si>
    <t>정기예금</t>
  </si>
  <si>
    <t>기타예금(적공,장학)</t>
  </si>
  <si>
    <t>수입계정</t>
  </si>
  <si>
    <t>교중(야외미사)</t>
  </si>
  <si>
    <t>저녁7시</t>
  </si>
  <si>
    <t>서정문 베르나르도</t>
  </si>
  <si>
    <t>초등부</t>
  </si>
  <si>
    <t>중고등부</t>
  </si>
  <si>
    <t>새벽6시</t>
  </si>
  <si>
    <t>교중(11)</t>
  </si>
  <si>
    <t xml:space="preserve">강경수 
토마스아퀴나스 </t>
  </si>
  <si>
    <t>강경수 
토마스아퀴나스</t>
  </si>
  <si>
    <t>2012년 5월 수지보고</t>
  </si>
  <si>
    <t>성모꽃봉헌</t>
  </si>
  <si>
    <t>기타수입</t>
  </si>
  <si>
    <t>법인세환급</t>
  </si>
  <si>
    <t>주보115.4/커피26.8/교구장서임광고33만</t>
  </si>
  <si>
    <t>사제교육비</t>
  </si>
  <si>
    <t>성지대1400만/쌍투스27만/청년사목81.9/제대회4만/
첫영성체선물10만/아뉴스9.6만/글로리아14만/구반장간식6만/지휘자,반주자210만/청년봉사14만 /길잡이9.1만</t>
  </si>
  <si>
    <t>주일학교운영비</t>
  </si>
  <si>
    <t>자선찬조비</t>
  </si>
  <si>
    <t>헌미헌금2차헌금 송금</t>
  </si>
  <si>
    <t xml:space="preserve">    교구및본당행사비</t>
  </si>
  <si>
    <t>본당행사비</t>
  </si>
  <si>
    <t>사무용품비</t>
  </si>
  <si>
    <t>도서인쇄비</t>
  </si>
  <si>
    <t>소모품비</t>
  </si>
  <si>
    <t>수도광열비</t>
  </si>
  <si>
    <t>임차료</t>
  </si>
  <si>
    <t>용역비</t>
  </si>
  <si>
    <t>통신비</t>
  </si>
  <si>
    <t>복리후생비</t>
  </si>
  <si>
    <t>잡지출</t>
  </si>
  <si>
    <t>비품</t>
  </si>
  <si>
    <t>신학생,보좌30만
이자182.8만</t>
  </si>
  <si>
    <t>*사정에 따라 변경될수 있습니다.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</si>
</sst>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9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HY강M"/>
      <family val="1"/>
    </font>
    <font>
      <sz val="7"/>
      <color indexed="8"/>
      <name val="HY강M"/>
      <family val="1"/>
    </font>
    <font>
      <sz val="8"/>
      <color indexed="8"/>
      <name val="돋움"/>
      <family val="3"/>
    </font>
    <font>
      <sz val="7"/>
      <color indexed="8"/>
      <name val="돋움"/>
      <family val="3"/>
    </font>
    <font>
      <u val="single"/>
      <sz val="9"/>
      <color indexed="8"/>
      <name val="HY강M"/>
      <family val="1"/>
    </font>
    <font>
      <b/>
      <sz val="7"/>
      <color indexed="8"/>
      <name val="HY강M"/>
      <family val="1"/>
    </font>
    <font>
      <b/>
      <sz val="9"/>
      <color indexed="8"/>
      <name val="HY강M"/>
      <family val="1"/>
    </font>
    <font>
      <sz val="6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0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9"/>
      <color rgb="FF000000"/>
      <name val="HY강M"/>
      <family val="1"/>
    </font>
    <font>
      <u val="single"/>
      <sz val="9"/>
      <color rgb="FF000000"/>
      <name val="HY강M"/>
      <family val="1"/>
    </font>
    <font>
      <b/>
      <sz val="7"/>
      <color theme="1"/>
      <name val="HY강M"/>
      <family val="1"/>
    </font>
    <font>
      <b/>
      <sz val="9"/>
      <color theme="1"/>
      <name val="HY강M"/>
      <family val="1"/>
    </font>
    <font>
      <sz val="6"/>
      <color theme="1"/>
      <name val="HY강M"/>
      <family val="1"/>
    </font>
    <font>
      <b/>
      <sz val="8"/>
      <color rgb="FF000000"/>
      <name val="HY강M"/>
      <family val="1"/>
    </font>
    <font>
      <sz val="8"/>
      <color rgb="FF000000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sz val="10"/>
      <color rgb="FF000000"/>
      <name val="HY강M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6" fillId="0" borderId="10" xfId="0" applyFont="1" applyBorder="1" applyAlignment="1">
      <alignment vertical="center"/>
    </xf>
    <xf numFmtId="3" fontId="76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8" fillId="0" borderId="16" xfId="0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6" fillId="0" borderId="10" xfId="0" applyNumberFormat="1" applyFont="1" applyBorder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76" fillId="0" borderId="10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177" fontId="79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9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6" fillId="0" borderId="10" xfId="0" applyNumberFormat="1" applyFont="1" applyBorder="1" applyAlignment="1">
      <alignment horizontal="left" vertical="center"/>
    </xf>
    <xf numFmtId="0" fontId="81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35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6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80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9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4" fillId="0" borderId="21" xfId="0" applyFont="1" applyBorder="1" applyAlignment="1">
      <alignment vertical="center"/>
    </xf>
    <xf numFmtId="176" fontId="85" fillId="0" borderId="0" xfId="0" applyNumberFormat="1" applyFont="1" applyAlignment="1">
      <alignment vertical="center"/>
    </xf>
    <xf numFmtId="176" fontId="86" fillId="0" borderId="0" xfId="0" applyNumberFormat="1" applyFont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177" fontId="83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3" fillId="0" borderId="10" xfId="0" applyFont="1" applyBorder="1" applyAlignment="1">
      <alignment horizontal="left" vertical="center"/>
    </xf>
    <xf numFmtId="3" fontId="83" fillId="0" borderId="10" xfId="0" applyNumberFormat="1" applyFont="1" applyBorder="1" applyAlignment="1">
      <alignment horizontal="left" vertical="center"/>
    </xf>
    <xf numFmtId="0" fontId="84" fillId="0" borderId="18" xfId="0" applyFont="1" applyBorder="1" applyAlignment="1">
      <alignment horizontal="center" vertical="center" wrapText="1"/>
    </xf>
    <xf numFmtId="176" fontId="12" fillId="37" borderId="22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83" fillId="34" borderId="10" xfId="0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0" fontId="87" fillId="0" borderId="23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88" fillId="0" borderId="24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178" fontId="87" fillId="0" borderId="32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left" vertical="center"/>
    </xf>
    <xf numFmtId="176" fontId="13" fillId="38" borderId="16" xfId="0" applyNumberFormat="1" applyFont="1" applyFill="1" applyBorder="1" applyAlignment="1" applyProtection="1">
      <alignment horizontal="center" vertical="center"/>
      <protection/>
    </xf>
    <xf numFmtId="176" fontId="89" fillId="38" borderId="40" xfId="0" applyNumberFormat="1" applyFont="1" applyFill="1" applyBorder="1" applyAlignment="1" applyProtection="1">
      <alignment horizontal="center" vertical="center"/>
      <protection/>
    </xf>
    <xf numFmtId="176" fontId="90" fillId="38" borderId="22" xfId="0" applyNumberFormat="1" applyFont="1" applyFill="1" applyBorder="1" applyAlignment="1" applyProtection="1">
      <alignment horizontal="center" vertical="center"/>
      <protection/>
    </xf>
    <xf numFmtId="176" fontId="13" fillId="38" borderId="41" xfId="0" applyNumberFormat="1" applyFont="1" applyFill="1" applyBorder="1" applyAlignment="1" applyProtection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83" fillId="0" borderId="10" xfId="0" applyFont="1" applyBorder="1" applyAlignment="1">
      <alignment horizontal="center" vertical="center"/>
    </xf>
    <xf numFmtId="176" fontId="14" fillId="0" borderId="43" xfId="0" applyNumberFormat="1" applyFont="1" applyFill="1" applyBorder="1" applyAlignment="1" applyProtection="1">
      <alignment horizontal="right" vertical="center"/>
      <protection/>
    </xf>
    <xf numFmtId="177" fontId="84" fillId="0" borderId="39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177" fontId="84" fillId="0" borderId="17" xfId="0" applyNumberFormat="1" applyFont="1" applyBorder="1" applyAlignment="1">
      <alignment vertical="center"/>
    </xf>
    <xf numFmtId="177" fontId="84" fillId="0" borderId="17" xfId="0" applyNumberFormat="1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4" fillId="0" borderId="17" xfId="0" applyFont="1" applyBorder="1" applyAlignment="1">
      <alignment vertical="center"/>
    </xf>
    <xf numFmtId="176" fontId="13" fillId="37" borderId="22" xfId="0" applyNumberFormat="1" applyFont="1" applyFill="1" applyBorder="1" applyAlignment="1" applyProtection="1">
      <alignment horizontal="center" vertical="center"/>
      <protection/>
    </xf>
    <xf numFmtId="0" fontId="83" fillId="0" borderId="46" xfId="0" applyFont="1" applyBorder="1" applyAlignment="1">
      <alignment horizontal="center" vertical="center"/>
    </xf>
    <xf numFmtId="177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84" fillId="0" borderId="39" xfId="0" applyFont="1" applyBorder="1" applyAlignment="1">
      <alignment vertical="center" wrapText="1"/>
    </xf>
    <xf numFmtId="176" fontId="20" fillId="38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16" fillId="0" borderId="10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left" vertical="center" wrapText="1"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177" fontId="78" fillId="0" borderId="10" xfId="0" applyNumberFormat="1" applyFont="1" applyBorder="1" applyAlignment="1">
      <alignment horizontal="center" vertical="center"/>
    </xf>
    <xf numFmtId="176" fontId="90" fillId="34" borderId="10" xfId="0" applyNumberFormat="1" applyFont="1" applyFill="1" applyBorder="1" applyAlignment="1">
      <alignment horizontal="center" vertical="center"/>
    </xf>
    <xf numFmtId="0" fontId="92" fillId="0" borderId="23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178" fontId="92" fillId="0" borderId="32" xfId="0" applyNumberFormat="1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vertical="center" wrapText="1"/>
    </xf>
    <xf numFmtId="0" fontId="93" fillId="0" borderId="35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vertical="center" wrapText="1"/>
    </xf>
    <xf numFmtId="0" fontId="83" fillId="0" borderId="36" xfId="0" applyFont="1" applyBorder="1" applyAlignment="1">
      <alignment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/>
    </xf>
    <xf numFmtId="177" fontId="14" fillId="0" borderId="40" xfId="0" applyNumberFormat="1" applyFont="1" applyFill="1" applyBorder="1" applyAlignment="1" applyProtection="1">
      <alignment horizontal="center" vertical="center"/>
      <protection/>
    </xf>
    <xf numFmtId="177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center" vertical="center"/>
      <protection/>
    </xf>
    <xf numFmtId="0" fontId="91" fillId="0" borderId="17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176" fontId="14" fillId="0" borderId="18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91" fillId="0" borderId="17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176" fontId="13" fillId="0" borderId="41" xfId="0" applyNumberFormat="1" applyFont="1" applyFill="1" applyBorder="1" applyAlignment="1" applyProtection="1">
      <alignment horizontal="center" vertical="center"/>
      <protection/>
    </xf>
    <xf numFmtId="176" fontId="13" fillId="0" borderId="42" xfId="0" applyNumberFormat="1" applyFont="1" applyFill="1" applyBorder="1" applyAlignment="1" applyProtection="1">
      <alignment horizontal="center" vertical="center"/>
      <protection/>
    </xf>
    <xf numFmtId="176" fontId="12" fillId="0" borderId="41" xfId="0" applyNumberFormat="1" applyFont="1" applyFill="1" applyBorder="1" applyAlignment="1" applyProtection="1">
      <alignment horizontal="center" vertical="center"/>
      <protection/>
    </xf>
    <xf numFmtId="176" fontId="12" fillId="0" borderId="44" xfId="0" applyNumberFormat="1" applyFont="1" applyFill="1" applyBorder="1" applyAlignment="1" applyProtection="1">
      <alignment horizontal="center" vertical="center"/>
      <protection/>
    </xf>
    <xf numFmtId="176" fontId="20" fillId="38" borderId="10" xfId="0" applyNumberFormat="1" applyFont="1" applyFill="1" applyBorder="1" applyAlignment="1" applyProtection="1">
      <alignment horizontal="center" vertical="center"/>
      <protection/>
    </xf>
    <xf numFmtId="0" fontId="95" fillId="0" borderId="48" xfId="0" applyFont="1" applyBorder="1" applyAlignment="1">
      <alignment horizontal="center" vertical="center"/>
    </xf>
    <xf numFmtId="0" fontId="96" fillId="0" borderId="48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49" xfId="0" applyNumberFormat="1" applyFont="1" applyBorder="1" applyAlignment="1">
      <alignment horizontal="center" vertical="center"/>
    </xf>
    <xf numFmtId="3" fontId="78" fillId="0" borderId="17" xfId="0" applyNumberFormat="1" applyFont="1" applyBorder="1" applyAlignment="1">
      <alignment horizontal="center" vertical="center"/>
    </xf>
    <xf numFmtId="3" fontId="78" fillId="0" borderId="50" xfId="0" applyNumberFormat="1" applyFont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1" xfId="0" applyNumberFormat="1" applyFont="1" applyFill="1" applyBorder="1" applyAlignment="1" applyProtection="1">
      <alignment horizontal="center" vertical="center"/>
      <protection/>
    </xf>
    <xf numFmtId="0" fontId="87" fillId="0" borderId="52" xfId="0" applyFont="1" applyBorder="1" applyAlignment="1">
      <alignment horizontal="center" vertical="center" wrapText="1"/>
    </xf>
    <xf numFmtId="0" fontId="87" fillId="0" borderId="53" xfId="0" applyFont="1" applyBorder="1" applyAlignment="1">
      <alignment horizontal="center" vertical="center" wrapText="1"/>
    </xf>
    <xf numFmtId="0" fontId="87" fillId="0" borderId="54" xfId="0" applyFont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56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0" fontId="97" fillId="0" borderId="32" xfId="0" applyFont="1" applyBorder="1" applyAlignment="1">
      <alignment horizontal="center" vertical="center" wrapText="1"/>
    </xf>
    <xf numFmtId="0" fontId="97" fillId="0" borderId="34" xfId="0" applyFont="1" applyBorder="1" applyAlignment="1">
      <alignment horizontal="center" vertical="center" wrapText="1"/>
    </xf>
    <xf numFmtId="0" fontId="87" fillId="0" borderId="57" xfId="0" applyFont="1" applyBorder="1" applyAlignment="1">
      <alignment horizontal="center" vertical="center" wrapText="1"/>
    </xf>
    <xf numFmtId="0" fontId="87" fillId="0" borderId="58" xfId="0" applyFont="1" applyBorder="1" applyAlignment="1">
      <alignment horizontal="center" vertical="center" wrapText="1"/>
    </xf>
    <xf numFmtId="0" fontId="87" fillId="0" borderId="59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4">
      <selection activeCell="I39" sqref="I39"/>
    </sheetView>
  </sheetViews>
  <sheetFormatPr defaultColWidth="9.140625" defaultRowHeight="15"/>
  <cols>
    <col min="1" max="1" width="9.140625" style="0" customWidth="1"/>
    <col min="2" max="2" width="8.00390625" style="0" customWidth="1"/>
    <col min="3" max="3" width="25.00390625" style="0" customWidth="1"/>
    <col min="4" max="4" width="10.00390625" style="0" customWidth="1"/>
    <col min="5" max="5" width="8.140625" style="0" customWidth="1"/>
    <col min="6" max="6" width="26.7109375" style="0" customWidth="1"/>
    <col min="9" max="9" width="9.00390625" style="0" customWidth="1"/>
  </cols>
  <sheetData>
    <row r="1" spans="1:6" ht="24" customHeight="1" thickBot="1">
      <c r="A1" s="152" t="s">
        <v>282</v>
      </c>
      <c r="B1" s="152"/>
      <c r="C1" s="152"/>
      <c r="D1" s="152"/>
      <c r="E1" s="152"/>
      <c r="F1" s="152"/>
    </row>
    <row r="2" spans="1:9" ht="15.75" customHeight="1" thickBot="1">
      <c r="A2" s="98" t="s">
        <v>206</v>
      </c>
      <c r="B2" s="99" t="s">
        <v>207</v>
      </c>
      <c r="C2" s="105" t="s">
        <v>208</v>
      </c>
      <c r="D2" s="98" t="s">
        <v>206</v>
      </c>
      <c r="E2" s="99" t="s">
        <v>209</v>
      </c>
      <c r="F2" s="100" t="s">
        <v>208</v>
      </c>
      <c r="H2" s="50"/>
      <c r="I2" s="51"/>
    </row>
    <row r="3" spans="1:9" ht="17.25" customHeight="1">
      <c r="A3" s="147" t="s">
        <v>210</v>
      </c>
      <c r="B3" s="101">
        <v>33405000</v>
      </c>
      <c r="C3" s="146" t="s">
        <v>238</v>
      </c>
      <c r="D3" s="72" t="s">
        <v>289</v>
      </c>
      <c r="E3" s="101">
        <v>1885790</v>
      </c>
      <c r="F3" s="95" t="s">
        <v>250</v>
      </c>
      <c r="H3" s="50"/>
      <c r="I3" s="51"/>
    </row>
    <row r="4" spans="1:9" ht="17.25" customHeight="1">
      <c r="A4" s="148" t="s">
        <v>211</v>
      </c>
      <c r="B4" s="101">
        <v>16364170</v>
      </c>
      <c r="C4" s="146" t="s">
        <v>239</v>
      </c>
      <c r="D4" s="72" t="s">
        <v>290</v>
      </c>
      <c r="E4" s="101">
        <v>2093500</v>
      </c>
      <c r="F4" s="104" t="s">
        <v>291</v>
      </c>
      <c r="H4" s="52"/>
      <c r="I4" s="53"/>
    </row>
    <row r="5" spans="1:9" ht="17.25" customHeight="1">
      <c r="A5" s="148" t="s">
        <v>212</v>
      </c>
      <c r="B5" s="101">
        <v>1850000</v>
      </c>
      <c r="C5" s="146" t="s">
        <v>240</v>
      </c>
      <c r="D5" s="112" t="s">
        <v>293</v>
      </c>
      <c r="E5" s="101">
        <v>2056000</v>
      </c>
      <c r="F5" s="95" t="s">
        <v>256</v>
      </c>
      <c r="H5" s="52"/>
      <c r="I5" s="53"/>
    </row>
    <row r="6" spans="1:9" ht="17.25" customHeight="1">
      <c r="A6" s="113" t="s">
        <v>213</v>
      </c>
      <c r="B6" s="101">
        <v>3039610</v>
      </c>
      <c r="C6" s="146" t="s">
        <v>242</v>
      </c>
      <c r="D6" s="72" t="s">
        <v>222</v>
      </c>
      <c r="E6" s="101">
        <v>6636880</v>
      </c>
      <c r="F6" s="95" t="s">
        <v>257</v>
      </c>
      <c r="H6" s="52"/>
      <c r="I6" s="53"/>
    </row>
    <row r="7" spans="1:9" ht="17.25" customHeight="1">
      <c r="A7" s="113" t="s">
        <v>214</v>
      </c>
      <c r="B7" s="101">
        <v>2093500</v>
      </c>
      <c r="C7" s="146" t="s">
        <v>243</v>
      </c>
      <c r="D7" s="72" t="s">
        <v>294</v>
      </c>
      <c r="E7" s="101">
        <v>621000</v>
      </c>
      <c r="F7" s="95" t="s">
        <v>258</v>
      </c>
      <c r="H7" s="52"/>
      <c r="I7" s="53"/>
    </row>
    <row r="8" spans="1:9" ht="18.75" customHeight="1">
      <c r="A8" s="113" t="s">
        <v>215</v>
      </c>
      <c r="B8" s="103">
        <v>1240000</v>
      </c>
      <c r="C8" s="107" t="s">
        <v>283</v>
      </c>
      <c r="D8" s="72" t="s">
        <v>295</v>
      </c>
      <c r="E8" s="101">
        <v>127000</v>
      </c>
      <c r="F8" s="95" t="s">
        <v>259</v>
      </c>
      <c r="H8" s="52"/>
      <c r="I8" s="53"/>
    </row>
    <row r="9" spans="1:9" ht="17.25" customHeight="1" thickBot="1">
      <c r="A9" s="149" t="s">
        <v>284</v>
      </c>
      <c r="B9" s="101">
        <v>297330</v>
      </c>
      <c r="C9" s="106" t="s">
        <v>285</v>
      </c>
      <c r="D9" s="72" t="s">
        <v>296</v>
      </c>
      <c r="E9" s="101">
        <v>508490</v>
      </c>
      <c r="F9" s="95" t="s">
        <v>260</v>
      </c>
      <c r="H9" s="52"/>
      <c r="I9" s="53"/>
    </row>
    <row r="10" spans="1:9" ht="18" customHeight="1" thickBot="1">
      <c r="A10" s="67" t="s">
        <v>216</v>
      </c>
      <c r="B10" s="164">
        <f>SUM(B3:B9)</f>
        <v>58289610</v>
      </c>
      <c r="C10" s="165"/>
      <c r="D10" s="72" t="s">
        <v>297</v>
      </c>
      <c r="E10" s="101">
        <v>2729670</v>
      </c>
      <c r="F10" s="95" t="s">
        <v>261</v>
      </c>
      <c r="H10" s="52"/>
      <c r="I10" s="53"/>
    </row>
    <row r="11" spans="1:9" ht="16.5" customHeight="1">
      <c r="A11" s="97" t="s">
        <v>206</v>
      </c>
      <c r="B11" s="96" t="s">
        <v>217</v>
      </c>
      <c r="C11" s="108" t="s">
        <v>208</v>
      </c>
      <c r="D11" s="72" t="s">
        <v>298</v>
      </c>
      <c r="E11" s="101">
        <v>243560</v>
      </c>
      <c r="F11" s="95" t="s">
        <v>262</v>
      </c>
      <c r="H11" s="52"/>
      <c r="I11" s="53"/>
    </row>
    <row r="12" spans="1:9" ht="16.5" customHeight="1">
      <c r="A12" s="72" t="s">
        <v>218</v>
      </c>
      <c r="B12" s="101">
        <v>1493000</v>
      </c>
      <c r="C12" s="146" t="s">
        <v>248</v>
      </c>
      <c r="D12" s="72" t="s">
        <v>299</v>
      </c>
      <c r="E12" s="101">
        <v>761550</v>
      </c>
      <c r="F12" s="95" t="s">
        <v>263</v>
      </c>
      <c r="H12" s="52"/>
      <c r="I12" s="54"/>
    </row>
    <row r="13" spans="1:9" ht="16.5" customHeight="1">
      <c r="A13" s="72" t="s">
        <v>219</v>
      </c>
      <c r="B13" s="101">
        <v>2682840</v>
      </c>
      <c r="C13" s="146" t="s">
        <v>286</v>
      </c>
      <c r="D13" s="72" t="s">
        <v>300</v>
      </c>
      <c r="E13" s="101">
        <v>331880</v>
      </c>
      <c r="F13" s="95" t="s">
        <v>264</v>
      </c>
      <c r="H13" s="52"/>
      <c r="I13" s="54"/>
    </row>
    <row r="14" spans="1:6" ht="16.5" customHeight="1">
      <c r="A14" s="72" t="s">
        <v>213</v>
      </c>
      <c r="B14" s="101">
        <v>4971260</v>
      </c>
      <c r="C14" s="150" t="s">
        <v>251</v>
      </c>
      <c r="D14" s="72" t="s">
        <v>301</v>
      </c>
      <c r="E14" s="101">
        <v>529710</v>
      </c>
      <c r="F14" s="95" t="s">
        <v>265</v>
      </c>
    </row>
    <row r="15" spans="1:6" ht="16.5" customHeight="1">
      <c r="A15" s="72" t="s">
        <v>220</v>
      </c>
      <c r="B15" s="101">
        <v>2200000</v>
      </c>
      <c r="C15" s="109"/>
      <c r="D15" s="72" t="s">
        <v>302</v>
      </c>
      <c r="E15" s="101">
        <v>622000</v>
      </c>
      <c r="F15" s="95" t="s">
        <v>266</v>
      </c>
    </row>
    <row r="16" spans="1:6" ht="16.5" customHeight="1">
      <c r="A16" s="72" t="s">
        <v>221</v>
      </c>
      <c r="B16" s="101">
        <v>1610000</v>
      </c>
      <c r="C16" s="110"/>
      <c r="D16" s="72" t="s">
        <v>303</v>
      </c>
      <c r="E16" s="101">
        <v>743470</v>
      </c>
      <c r="F16" s="95" t="s">
        <v>268</v>
      </c>
    </row>
    <row r="17" spans="1:6" ht="16.5" customHeight="1">
      <c r="A17" s="72" t="s">
        <v>287</v>
      </c>
      <c r="B17" s="101">
        <v>600000</v>
      </c>
      <c r="C17" s="110" t="s">
        <v>252</v>
      </c>
      <c r="D17" s="72" t="s">
        <v>223</v>
      </c>
      <c r="E17" s="101"/>
      <c r="F17" s="114" t="s">
        <v>205</v>
      </c>
    </row>
    <row r="18" spans="1:6" ht="18.75" customHeight="1" thickBot="1">
      <c r="A18" s="156" t="s">
        <v>224</v>
      </c>
      <c r="B18" s="158">
        <v>3538000</v>
      </c>
      <c r="C18" s="160" t="s">
        <v>288</v>
      </c>
      <c r="D18" s="66" t="s">
        <v>225</v>
      </c>
      <c r="E18" s="55"/>
      <c r="F18" s="57" t="s">
        <v>226</v>
      </c>
    </row>
    <row r="19" spans="1:6" ht="18.75" customHeight="1" thickBot="1">
      <c r="A19" s="157"/>
      <c r="B19" s="159"/>
      <c r="C19" s="161"/>
      <c r="D19" s="111" t="s">
        <v>227</v>
      </c>
      <c r="E19" s="162">
        <f>SUM(E3:E18,B12:B19)</f>
        <v>36985600</v>
      </c>
      <c r="F19" s="163"/>
    </row>
    <row r="20" spans="1:6" ht="10.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>
      <c r="A27" s="153" t="s">
        <v>228</v>
      </c>
      <c r="B27" s="154"/>
      <c r="C27" s="154"/>
      <c r="D27" s="155" t="s">
        <v>229</v>
      </c>
      <c r="E27" s="155"/>
      <c r="F27" s="155"/>
    </row>
    <row r="43" spans="4:6" ht="12.75" customHeight="1">
      <c r="D43" s="151" t="s">
        <v>305</v>
      </c>
      <c r="E43" s="151"/>
      <c r="F43" s="151"/>
    </row>
  </sheetData>
  <sheetProtection/>
  <mergeCells count="9">
    <mergeCell ref="D43:F43"/>
    <mergeCell ref="A1:F1"/>
    <mergeCell ref="A27:C27"/>
    <mergeCell ref="D27:F27"/>
    <mergeCell ref="A18:A19"/>
    <mergeCell ref="B18:B19"/>
    <mergeCell ref="C18:C19"/>
    <mergeCell ref="E19:F19"/>
    <mergeCell ref="B10:C10"/>
  </mergeCells>
  <printOptions/>
  <pageMargins left="0.51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5" sqref="A5"/>
    </sheetView>
  </sheetViews>
  <sheetFormatPr defaultColWidth="9.140625" defaultRowHeight="15"/>
  <cols>
    <col min="1" max="3" width="12.421875" style="58" customWidth="1"/>
    <col min="4" max="4" width="12.421875" style="59" customWidth="1"/>
    <col min="5" max="7" width="12.421875" style="58" customWidth="1"/>
  </cols>
  <sheetData>
    <row r="1" spans="1:7" ht="17.25">
      <c r="A1" s="166" t="s">
        <v>0</v>
      </c>
      <c r="B1" s="166"/>
      <c r="C1" s="166"/>
      <c r="D1" s="166" t="s">
        <v>1</v>
      </c>
      <c r="E1" s="166" t="s">
        <v>2</v>
      </c>
      <c r="F1" s="166"/>
      <c r="G1" s="166"/>
    </row>
    <row r="2" spans="1:7" ht="17.25">
      <c r="A2" s="115" t="s">
        <v>3</v>
      </c>
      <c r="B2" s="115" t="s">
        <v>4</v>
      </c>
      <c r="C2" s="115" t="s">
        <v>5</v>
      </c>
      <c r="D2" s="166"/>
      <c r="E2" s="115" t="s">
        <v>5</v>
      </c>
      <c r="F2" s="115" t="s">
        <v>4</v>
      </c>
      <c r="G2" s="115" t="s">
        <v>3</v>
      </c>
    </row>
    <row r="3" spans="1:7" ht="17.25">
      <c r="A3" s="116">
        <v>501849496</v>
      </c>
      <c r="B3" s="116">
        <v>1492595416</v>
      </c>
      <c r="C3" s="116">
        <v>251850628</v>
      </c>
      <c r="D3" s="117" t="s">
        <v>6</v>
      </c>
      <c r="E3" s="116">
        <v>227599262</v>
      </c>
      <c r="F3" s="116">
        <v>990745920</v>
      </c>
      <c r="G3" s="116">
        <v>0</v>
      </c>
    </row>
    <row r="4" spans="1:7" ht="17.25">
      <c r="A4" s="118">
        <v>0</v>
      </c>
      <c r="B4" s="118">
        <v>635435836</v>
      </c>
      <c r="C4" s="118">
        <v>140392134</v>
      </c>
      <c r="D4" s="119" t="s">
        <v>7</v>
      </c>
      <c r="E4" s="118">
        <v>141911174</v>
      </c>
      <c r="F4" s="118">
        <v>635435836</v>
      </c>
      <c r="G4" s="118">
        <v>0</v>
      </c>
    </row>
    <row r="5" spans="1:7" ht="17.25">
      <c r="A5" s="118">
        <v>51248109</v>
      </c>
      <c r="B5" s="118">
        <v>353950693</v>
      </c>
      <c r="C5" s="118">
        <v>51796170</v>
      </c>
      <c r="D5" s="119" t="s">
        <v>8</v>
      </c>
      <c r="E5" s="118">
        <v>33880588</v>
      </c>
      <c r="F5" s="118">
        <v>302702584</v>
      </c>
      <c r="G5" s="118">
        <v>0</v>
      </c>
    </row>
    <row r="6" spans="1:7" ht="17.25">
      <c r="A6" s="118">
        <v>149281160</v>
      </c>
      <c r="B6" s="118">
        <v>149281160</v>
      </c>
      <c r="C6" s="118">
        <v>50000000</v>
      </c>
      <c r="D6" s="119" t="s">
        <v>9</v>
      </c>
      <c r="E6" s="118">
        <v>0</v>
      </c>
      <c r="F6" s="118">
        <v>0</v>
      </c>
      <c r="G6" s="118">
        <v>0</v>
      </c>
    </row>
    <row r="7" spans="1:7" ht="17.25">
      <c r="A7" s="118">
        <v>4000000</v>
      </c>
      <c r="B7" s="118">
        <v>52000000</v>
      </c>
      <c r="C7" s="118">
        <v>4000000</v>
      </c>
      <c r="D7" s="119" t="s">
        <v>10</v>
      </c>
      <c r="E7" s="118">
        <v>48000000</v>
      </c>
      <c r="F7" s="118">
        <v>48000000</v>
      </c>
      <c r="G7" s="118">
        <v>0</v>
      </c>
    </row>
    <row r="8" spans="1:7" ht="17.25">
      <c r="A8" s="118">
        <v>103880525</v>
      </c>
      <c r="B8" s="118">
        <v>108488025</v>
      </c>
      <c r="C8" s="118">
        <v>4918854</v>
      </c>
      <c r="D8" s="119" t="s">
        <v>11</v>
      </c>
      <c r="E8" s="118">
        <v>3807500</v>
      </c>
      <c r="F8" s="118">
        <v>4607500</v>
      </c>
      <c r="G8" s="118">
        <v>0</v>
      </c>
    </row>
    <row r="9" spans="1:7" ht="17.25">
      <c r="A9" s="118">
        <v>94538765</v>
      </c>
      <c r="B9" s="118">
        <v>94538765</v>
      </c>
      <c r="C9" s="118">
        <v>0</v>
      </c>
      <c r="D9" s="119" t="s">
        <v>12</v>
      </c>
      <c r="E9" s="118">
        <v>0</v>
      </c>
      <c r="F9" s="118">
        <v>0</v>
      </c>
      <c r="G9" s="118">
        <v>0</v>
      </c>
    </row>
    <row r="10" spans="1:7" ht="17.25">
      <c r="A10" s="118">
        <v>2280667</v>
      </c>
      <c r="B10" s="118">
        <v>2280667</v>
      </c>
      <c r="C10" s="118">
        <v>0</v>
      </c>
      <c r="D10" s="119" t="s">
        <v>13</v>
      </c>
      <c r="E10" s="118">
        <v>0</v>
      </c>
      <c r="F10" s="118">
        <v>0</v>
      </c>
      <c r="G10" s="118">
        <v>0</v>
      </c>
    </row>
    <row r="11" spans="1:7" ht="17.25">
      <c r="A11" s="118">
        <v>132300</v>
      </c>
      <c r="B11" s="118">
        <v>132300</v>
      </c>
      <c r="C11" s="118">
        <v>0</v>
      </c>
      <c r="D11" s="119" t="s">
        <v>14</v>
      </c>
      <c r="E11" s="118">
        <v>0</v>
      </c>
      <c r="F11" s="118">
        <v>0</v>
      </c>
      <c r="G11" s="118">
        <v>0</v>
      </c>
    </row>
    <row r="12" spans="1:7" ht="17.25">
      <c r="A12" s="118">
        <v>16502900</v>
      </c>
      <c r="B12" s="118">
        <v>16502900</v>
      </c>
      <c r="C12" s="118">
        <v>0</v>
      </c>
      <c r="D12" s="119" t="s">
        <v>15</v>
      </c>
      <c r="E12" s="118">
        <v>0</v>
      </c>
      <c r="F12" s="118">
        <v>0</v>
      </c>
      <c r="G12" s="118">
        <v>0</v>
      </c>
    </row>
    <row r="13" spans="1:7" ht="17.25">
      <c r="A13" s="118">
        <v>79985070</v>
      </c>
      <c r="B13" s="118">
        <v>79985070</v>
      </c>
      <c r="C13" s="118">
        <v>743470</v>
      </c>
      <c r="D13" s="119" t="s">
        <v>154</v>
      </c>
      <c r="E13" s="118">
        <v>0</v>
      </c>
      <c r="F13" s="118">
        <v>0</v>
      </c>
      <c r="G13" s="118">
        <v>0</v>
      </c>
    </row>
    <row r="14" spans="1:7" ht="17.25">
      <c r="A14" s="116">
        <v>0</v>
      </c>
      <c r="B14" s="116">
        <v>6857540</v>
      </c>
      <c r="C14" s="116">
        <v>1266370</v>
      </c>
      <c r="D14" s="117" t="s">
        <v>16</v>
      </c>
      <c r="E14" s="116">
        <v>1266370</v>
      </c>
      <c r="F14" s="116">
        <v>101396305</v>
      </c>
      <c r="G14" s="116">
        <v>94538765</v>
      </c>
    </row>
    <row r="15" spans="1:7" ht="17.25">
      <c r="A15" s="118">
        <v>0</v>
      </c>
      <c r="B15" s="118">
        <v>6857540</v>
      </c>
      <c r="C15" s="118">
        <v>1266370</v>
      </c>
      <c r="D15" s="119" t="s">
        <v>17</v>
      </c>
      <c r="E15" s="118">
        <v>1266370</v>
      </c>
      <c r="F15" s="118">
        <v>6857540</v>
      </c>
      <c r="G15" s="118">
        <v>0</v>
      </c>
    </row>
    <row r="16" spans="1:7" ht="17.25">
      <c r="A16" s="118">
        <v>0</v>
      </c>
      <c r="B16" s="118">
        <v>0</v>
      </c>
      <c r="C16" s="118">
        <v>0</v>
      </c>
      <c r="D16" s="119" t="s">
        <v>18</v>
      </c>
      <c r="E16" s="118">
        <v>0</v>
      </c>
      <c r="F16" s="118">
        <v>94538765</v>
      </c>
      <c r="G16" s="118">
        <v>94538765</v>
      </c>
    </row>
    <row r="17" spans="1:7" ht="17.25">
      <c r="A17" s="116">
        <v>0</v>
      </c>
      <c r="B17" s="116">
        <v>0</v>
      </c>
      <c r="C17" s="116">
        <v>0</v>
      </c>
      <c r="D17" s="117" t="s">
        <v>19</v>
      </c>
      <c r="E17" s="116">
        <v>0</v>
      </c>
      <c r="F17" s="116">
        <v>391837570</v>
      </c>
      <c r="G17" s="116">
        <v>391837570</v>
      </c>
    </row>
    <row r="18" spans="1:7" ht="17.25">
      <c r="A18" s="118">
        <v>0</v>
      </c>
      <c r="B18" s="118">
        <v>0</v>
      </c>
      <c r="C18" s="118">
        <v>0</v>
      </c>
      <c r="D18" s="119" t="s">
        <v>20</v>
      </c>
      <c r="E18" s="118">
        <v>0</v>
      </c>
      <c r="F18" s="118">
        <v>38137466</v>
      </c>
      <c r="G18" s="118">
        <v>38137466</v>
      </c>
    </row>
    <row r="19" spans="1:7" ht="17.25">
      <c r="A19" s="118">
        <v>0</v>
      </c>
      <c r="B19" s="118">
        <v>0</v>
      </c>
      <c r="C19" s="118">
        <v>0</v>
      </c>
      <c r="D19" s="119" t="s">
        <v>21</v>
      </c>
      <c r="E19" s="118">
        <v>0</v>
      </c>
      <c r="F19" s="118">
        <v>353700104</v>
      </c>
      <c r="G19" s="118">
        <v>353700104</v>
      </c>
    </row>
    <row r="20" spans="1:7" ht="17.25">
      <c r="A20" s="116">
        <v>0</v>
      </c>
      <c r="B20" s="116">
        <v>0</v>
      </c>
      <c r="C20" s="116">
        <v>0</v>
      </c>
      <c r="D20" s="117" t="s">
        <v>22</v>
      </c>
      <c r="E20" s="116">
        <v>64625996</v>
      </c>
      <c r="F20" s="116">
        <v>326664667</v>
      </c>
      <c r="G20" s="116">
        <v>326664667</v>
      </c>
    </row>
    <row r="21" spans="1:7" ht="17.25">
      <c r="A21" s="118">
        <v>0</v>
      </c>
      <c r="B21" s="118">
        <v>0</v>
      </c>
      <c r="C21" s="118">
        <v>0</v>
      </c>
      <c r="D21" s="119" t="s">
        <v>23</v>
      </c>
      <c r="E21" s="118">
        <v>33405000</v>
      </c>
      <c r="F21" s="118">
        <v>162005000</v>
      </c>
      <c r="G21" s="118">
        <v>162005000</v>
      </c>
    </row>
    <row r="22" spans="1:7" ht="17.25">
      <c r="A22" s="118">
        <v>0</v>
      </c>
      <c r="B22" s="118">
        <v>0</v>
      </c>
      <c r="C22" s="118">
        <v>0</v>
      </c>
      <c r="D22" s="119" t="s">
        <v>24</v>
      </c>
      <c r="E22" s="118">
        <v>16364170</v>
      </c>
      <c r="F22" s="118">
        <v>98680530</v>
      </c>
      <c r="G22" s="118">
        <v>98680530</v>
      </c>
    </row>
    <row r="23" spans="1:7" ht="17.25">
      <c r="A23" s="118">
        <v>0</v>
      </c>
      <c r="B23" s="118">
        <v>0</v>
      </c>
      <c r="C23" s="118">
        <v>0</v>
      </c>
      <c r="D23" s="119" t="s">
        <v>25</v>
      </c>
      <c r="E23" s="118">
        <v>1850000</v>
      </c>
      <c r="F23" s="118">
        <v>11645000</v>
      </c>
      <c r="G23" s="118">
        <v>11645000</v>
      </c>
    </row>
    <row r="24" spans="1:7" ht="17.25">
      <c r="A24" s="118">
        <v>0</v>
      </c>
      <c r="B24" s="118">
        <v>0</v>
      </c>
      <c r="C24" s="118">
        <v>0</v>
      </c>
      <c r="D24" s="119" t="s">
        <v>26</v>
      </c>
      <c r="E24" s="118">
        <v>0</v>
      </c>
      <c r="F24" s="118">
        <v>688000</v>
      </c>
      <c r="G24" s="118">
        <v>688000</v>
      </c>
    </row>
    <row r="25" spans="1:7" ht="17.25">
      <c r="A25" s="118">
        <v>0</v>
      </c>
      <c r="B25" s="118">
        <v>0</v>
      </c>
      <c r="C25" s="118">
        <v>0</v>
      </c>
      <c r="D25" s="119" t="s">
        <v>189</v>
      </c>
      <c r="E25" s="118">
        <v>0</v>
      </c>
      <c r="F25" s="118">
        <v>220000</v>
      </c>
      <c r="G25" s="118">
        <v>220000</v>
      </c>
    </row>
    <row r="26" spans="1:7" ht="17.25">
      <c r="A26" s="118">
        <v>0</v>
      </c>
      <c r="B26" s="118">
        <v>0</v>
      </c>
      <c r="C26" s="118">
        <v>0</v>
      </c>
      <c r="D26" s="119" t="s">
        <v>27</v>
      </c>
      <c r="E26" s="118">
        <v>80000</v>
      </c>
      <c r="F26" s="118">
        <v>1685580</v>
      </c>
      <c r="G26" s="118">
        <v>1685580</v>
      </c>
    </row>
    <row r="27" spans="1:7" ht="17.25">
      <c r="A27" s="118">
        <v>0</v>
      </c>
      <c r="B27" s="118">
        <v>0</v>
      </c>
      <c r="C27" s="118">
        <v>0</v>
      </c>
      <c r="D27" s="119" t="s">
        <v>28</v>
      </c>
      <c r="E27" s="118">
        <v>3425000</v>
      </c>
      <c r="F27" s="118">
        <v>16215000</v>
      </c>
      <c r="G27" s="118">
        <v>16215000</v>
      </c>
    </row>
    <row r="28" spans="1:7" ht="17.25">
      <c r="A28" s="118">
        <v>0</v>
      </c>
      <c r="B28" s="118">
        <v>0</v>
      </c>
      <c r="C28" s="118">
        <v>0</v>
      </c>
      <c r="D28" s="119" t="s">
        <v>29</v>
      </c>
      <c r="E28" s="118">
        <v>3039610</v>
      </c>
      <c r="F28" s="118">
        <v>10491610</v>
      </c>
      <c r="G28" s="118">
        <v>10491610</v>
      </c>
    </row>
    <row r="29" spans="1:7" ht="17.25">
      <c r="A29" s="118">
        <v>0</v>
      </c>
      <c r="B29" s="118">
        <v>0</v>
      </c>
      <c r="C29" s="118">
        <v>0</v>
      </c>
      <c r="D29" s="119" t="s">
        <v>68</v>
      </c>
      <c r="E29" s="118">
        <v>2093500</v>
      </c>
      <c r="F29" s="118">
        <v>5534160</v>
      </c>
      <c r="G29" s="118">
        <v>5534160</v>
      </c>
    </row>
    <row r="30" spans="1:7" ht="17.25">
      <c r="A30" s="118">
        <v>0</v>
      </c>
      <c r="B30" s="118">
        <v>0</v>
      </c>
      <c r="C30" s="118">
        <v>0</v>
      </c>
      <c r="D30" s="119" t="s">
        <v>105</v>
      </c>
      <c r="E30" s="118">
        <v>0</v>
      </c>
      <c r="F30" s="118">
        <v>2450000</v>
      </c>
      <c r="G30" s="118">
        <v>2450000</v>
      </c>
    </row>
    <row r="31" spans="1:7" ht="17.25">
      <c r="A31" s="118">
        <v>0</v>
      </c>
      <c r="B31" s="118">
        <v>0</v>
      </c>
      <c r="C31" s="118">
        <v>0</v>
      </c>
      <c r="D31" s="119" t="s">
        <v>190</v>
      </c>
      <c r="E31" s="118">
        <v>1240000</v>
      </c>
      <c r="F31" s="118">
        <v>3570000</v>
      </c>
      <c r="G31" s="118">
        <v>3570000</v>
      </c>
    </row>
    <row r="32" spans="1:7" ht="17.25">
      <c r="A32" s="118">
        <v>0</v>
      </c>
      <c r="B32" s="118">
        <v>0</v>
      </c>
      <c r="C32" s="118">
        <v>0</v>
      </c>
      <c r="D32" s="119" t="s">
        <v>155</v>
      </c>
      <c r="E32" s="118">
        <v>0</v>
      </c>
      <c r="F32" s="118">
        <v>10000000</v>
      </c>
      <c r="G32" s="118">
        <v>10000000</v>
      </c>
    </row>
    <row r="33" spans="1:7" ht="17.25">
      <c r="A33" s="118">
        <v>0</v>
      </c>
      <c r="B33" s="118">
        <v>0</v>
      </c>
      <c r="C33" s="118">
        <v>0</v>
      </c>
      <c r="D33" s="119" t="s">
        <v>106</v>
      </c>
      <c r="E33" s="118">
        <v>0</v>
      </c>
      <c r="F33" s="118">
        <v>200000</v>
      </c>
      <c r="G33" s="118">
        <v>200000</v>
      </c>
    </row>
    <row r="34" spans="1:7" ht="17.25">
      <c r="A34" s="118">
        <v>0</v>
      </c>
      <c r="B34" s="118">
        <v>0</v>
      </c>
      <c r="C34" s="118">
        <v>0</v>
      </c>
      <c r="D34" s="119" t="s">
        <v>59</v>
      </c>
      <c r="E34" s="118">
        <v>2831386</v>
      </c>
      <c r="F34" s="118">
        <v>2982457</v>
      </c>
      <c r="G34" s="118">
        <v>2982457</v>
      </c>
    </row>
    <row r="35" spans="1:7" ht="17.25">
      <c r="A35" s="118">
        <v>0</v>
      </c>
      <c r="B35" s="118">
        <v>0</v>
      </c>
      <c r="C35" s="118">
        <v>0</v>
      </c>
      <c r="D35" s="119" t="s">
        <v>230</v>
      </c>
      <c r="E35" s="118">
        <v>297330</v>
      </c>
      <c r="F35" s="118">
        <v>297330</v>
      </c>
      <c r="G35" s="118">
        <v>297330</v>
      </c>
    </row>
    <row r="36" spans="1:7" ht="17.25">
      <c r="A36" s="116">
        <v>311191506</v>
      </c>
      <c r="B36" s="116">
        <v>311191506</v>
      </c>
      <c r="C36" s="116">
        <v>40374630</v>
      </c>
      <c r="D36" s="117" t="s">
        <v>30</v>
      </c>
      <c r="E36" s="116">
        <v>0</v>
      </c>
      <c r="F36" s="116">
        <v>0</v>
      </c>
      <c r="G36" s="116">
        <v>0</v>
      </c>
    </row>
    <row r="37" spans="1:7" ht="17.25">
      <c r="A37" s="118">
        <v>5985900</v>
      </c>
      <c r="B37" s="118">
        <v>5985900</v>
      </c>
      <c r="C37" s="118">
        <v>1493000</v>
      </c>
      <c r="D37" s="119" t="s">
        <v>31</v>
      </c>
      <c r="E37" s="118">
        <v>0</v>
      </c>
      <c r="F37" s="118">
        <v>0</v>
      </c>
      <c r="G37" s="118">
        <v>0</v>
      </c>
    </row>
    <row r="38" spans="1:7" ht="17.25">
      <c r="A38" s="118">
        <v>6083490</v>
      </c>
      <c r="B38" s="118">
        <v>6083490</v>
      </c>
      <c r="C38" s="118">
        <v>2682840</v>
      </c>
      <c r="D38" s="119" t="s">
        <v>32</v>
      </c>
      <c r="E38" s="118">
        <v>0</v>
      </c>
      <c r="F38" s="118">
        <v>0</v>
      </c>
      <c r="G38" s="118">
        <v>0</v>
      </c>
    </row>
    <row r="39" spans="1:7" ht="17.25">
      <c r="A39" s="118">
        <v>28362490</v>
      </c>
      <c r="B39" s="118">
        <v>28362490</v>
      </c>
      <c r="C39" s="118">
        <v>3538000</v>
      </c>
      <c r="D39" s="119" t="s">
        <v>33</v>
      </c>
      <c r="E39" s="118">
        <v>0</v>
      </c>
      <c r="F39" s="118">
        <v>0</v>
      </c>
      <c r="G39" s="118">
        <v>0</v>
      </c>
    </row>
    <row r="40" spans="1:7" ht="17.25">
      <c r="A40" s="118">
        <v>11343590</v>
      </c>
      <c r="B40" s="118">
        <v>11343590</v>
      </c>
      <c r="C40" s="118">
        <v>1885790</v>
      </c>
      <c r="D40" s="119" t="s">
        <v>34</v>
      </c>
      <c r="E40" s="118">
        <v>0</v>
      </c>
      <c r="F40" s="118">
        <v>0</v>
      </c>
      <c r="G40" s="118">
        <v>0</v>
      </c>
    </row>
    <row r="41" spans="1:7" ht="17.25">
      <c r="A41" s="118">
        <v>205000</v>
      </c>
      <c r="B41" s="118">
        <v>205000</v>
      </c>
      <c r="C41" s="118">
        <v>0</v>
      </c>
      <c r="D41" s="119" t="s">
        <v>60</v>
      </c>
      <c r="E41" s="118">
        <v>0</v>
      </c>
      <c r="F41" s="118">
        <v>0</v>
      </c>
      <c r="G41" s="118">
        <v>0</v>
      </c>
    </row>
    <row r="42" spans="1:7" ht="17.25">
      <c r="A42" s="118">
        <v>129680000</v>
      </c>
      <c r="B42" s="118">
        <v>129680000</v>
      </c>
      <c r="C42" s="118">
        <v>0</v>
      </c>
      <c r="D42" s="119" t="s">
        <v>35</v>
      </c>
      <c r="E42" s="118">
        <v>0</v>
      </c>
      <c r="F42" s="118">
        <v>0</v>
      </c>
      <c r="G42" s="118">
        <v>0</v>
      </c>
    </row>
    <row r="43" spans="1:7" ht="17.25">
      <c r="A43" s="118">
        <v>10491610</v>
      </c>
      <c r="B43" s="118">
        <v>10491610</v>
      </c>
      <c r="C43" s="118">
        <v>4971260</v>
      </c>
      <c r="D43" s="119" t="s">
        <v>29</v>
      </c>
      <c r="E43" s="118">
        <v>0</v>
      </c>
      <c r="F43" s="118">
        <v>0</v>
      </c>
      <c r="G43" s="118">
        <v>0</v>
      </c>
    </row>
    <row r="44" spans="1:7" ht="17.25">
      <c r="A44" s="118">
        <v>5200000</v>
      </c>
      <c r="B44" s="118">
        <v>5200000</v>
      </c>
      <c r="C44" s="118">
        <v>1000000</v>
      </c>
      <c r="D44" s="119" t="s">
        <v>36</v>
      </c>
      <c r="E44" s="118">
        <v>0</v>
      </c>
      <c r="F44" s="118">
        <v>0</v>
      </c>
      <c r="G44" s="118">
        <v>0</v>
      </c>
    </row>
    <row r="45" spans="1:7" ht="17.25">
      <c r="A45" s="118">
        <v>4000000</v>
      </c>
      <c r="B45" s="118">
        <v>4000000</v>
      </c>
      <c r="C45" s="118">
        <v>1000000</v>
      </c>
      <c r="D45" s="119" t="s">
        <v>37</v>
      </c>
      <c r="E45" s="118">
        <v>0</v>
      </c>
      <c r="F45" s="118">
        <v>0</v>
      </c>
      <c r="G45" s="118">
        <v>0</v>
      </c>
    </row>
    <row r="46" spans="1:7" ht="17.25">
      <c r="A46" s="118">
        <v>6800000</v>
      </c>
      <c r="B46" s="118">
        <v>6800000</v>
      </c>
      <c r="C46" s="118">
        <v>1000000</v>
      </c>
      <c r="D46" s="119" t="s">
        <v>38</v>
      </c>
      <c r="E46" s="118">
        <v>0</v>
      </c>
      <c r="F46" s="118">
        <v>0</v>
      </c>
      <c r="G46" s="118">
        <v>0</v>
      </c>
    </row>
    <row r="47" spans="1:7" ht="17.25">
      <c r="A47" s="118">
        <v>2500000</v>
      </c>
      <c r="B47" s="118">
        <v>2500000</v>
      </c>
      <c r="C47" s="118">
        <v>500000</v>
      </c>
      <c r="D47" s="119" t="s">
        <v>39</v>
      </c>
      <c r="E47" s="118">
        <v>0</v>
      </c>
      <c r="F47" s="118">
        <v>0</v>
      </c>
      <c r="G47" s="118">
        <v>0</v>
      </c>
    </row>
    <row r="48" spans="1:7" ht="17.25">
      <c r="A48" s="118">
        <v>3000000</v>
      </c>
      <c r="B48" s="118">
        <v>3000000</v>
      </c>
      <c r="C48" s="118">
        <v>200000</v>
      </c>
      <c r="D48" s="119" t="s">
        <v>40</v>
      </c>
      <c r="E48" s="118">
        <v>0</v>
      </c>
      <c r="F48" s="118">
        <v>0</v>
      </c>
      <c r="G48" s="118">
        <v>0</v>
      </c>
    </row>
    <row r="49" spans="1:7" ht="17.25">
      <c r="A49" s="118">
        <v>550000</v>
      </c>
      <c r="B49" s="118">
        <v>550000</v>
      </c>
      <c r="C49" s="118">
        <v>110000</v>
      </c>
      <c r="D49" s="119" t="s">
        <v>41</v>
      </c>
      <c r="E49" s="118">
        <v>0</v>
      </c>
      <c r="F49" s="118">
        <v>0</v>
      </c>
      <c r="G49" s="118">
        <v>0</v>
      </c>
    </row>
    <row r="50" spans="1:7" ht="17.25">
      <c r="A50" s="118">
        <v>600000</v>
      </c>
      <c r="B50" s="118">
        <v>600000</v>
      </c>
      <c r="C50" s="118">
        <v>600000</v>
      </c>
      <c r="D50" s="119" t="s">
        <v>231</v>
      </c>
      <c r="E50" s="118">
        <v>0</v>
      </c>
      <c r="F50" s="118">
        <v>0</v>
      </c>
      <c r="G50" s="118">
        <v>0</v>
      </c>
    </row>
    <row r="51" spans="1:7" ht="17.25">
      <c r="A51" s="118">
        <v>2350000</v>
      </c>
      <c r="B51" s="118">
        <v>2350000</v>
      </c>
      <c r="C51" s="118">
        <v>0</v>
      </c>
      <c r="D51" s="119" t="s">
        <v>107</v>
      </c>
      <c r="E51" s="118">
        <v>0</v>
      </c>
      <c r="F51" s="118">
        <v>0</v>
      </c>
      <c r="G51" s="118">
        <v>0</v>
      </c>
    </row>
    <row r="52" spans="1:7" ht="17.25">
      <c r="A52" s="118">
        <v>100000</v>
      </c>
      <c r="B52" s="118">
        <v>100000</v>
      </c>
      <c r="C52" s="118">
        <v>0</v>
      </c>
      <c r="D52" s="119" t="s">
        <v>203</v>
      </c>
      <c r="E52" s="118">
        <v>0</v>
      </c>
      <c r="F52" s="118">
        <v>0</v>
      </c>
      <c r="G52" s="118">
        <v>0</v>
      </c>
    </row>
    <row r="53" spans="1:7" ht="17.25">
      <c r="A53" s="118">
        <v>4965000</v>
      </c>
      <c r="B53" s="118">
        <v>4965000</v>
      </c>
      <c r="C53" s="118">
        <v>425000</v>
      </c>
      <c r="D53" s="119" t="s">
        <v>42</v>
      </c>
      <c r="E53" s="118">
        <v>0</v>
      </c>
      <c r="F53" s="118">
        <v>0</v>
      </c>
      <c r="G53" s="118">
        <v>0</v>
      </c>
    </row>
    <row r="54" spans="1:7" ht="17.25">
      <c r="A54" s="118">
        <v>900000</v>
      </c>
      <c r="B54" s="118">
        <v>900000</v>
      </c>
      <c r="C54" s="118">
        <v>200000</v>
      </c>
      <c r="D54" s="119" t="s">
        <v>43</v>
      </c>
      <c r="E54" s="118">
        <v>0</v>
      </c>
      <c r="F54" s="118">
        <v>0</v>
      </c>
      <c r="G54" s="118">
        <v>0</v>
      </c>
    </row>
    <row r="55" spans="1:7" ht="17.25">
      <c r="A55" s="118">
        <v>9735500</v>
      </c>
      <c r="B55" s="118">
        <v>9735500</v>
      </c>
      <c r="C55" s="118">
        <v>5601000</v>
      </c>
      <c r="D55" s="119" t="s">
        <v>44</v>
      </c>
      <c r="E55" s="118">
        <v>0</v>
      </c>
      <c r="F55" s="118">
        <v>0</v>
      </c>
      <c r="G55" s="118">
        <v>0</v>
      </c>
    </row>
    <row r="56" spans="1:7" ht="17.25">
      <c r="A56" s="118">
        <v>2131000</v>
      </c>
      <c r="B56" s="118">
        <v>2131000</v>
      </c>
      <c r="C56" s="118">
        <v>2056000</v>
      </c>
      <c r="D56" s="119" t="s">
        <v>45</v>
      </c>
      <c r="E56" s="118">
        <v>0</v>
      </c>
      <c r="F56" s="118">
        <v>0</v>
      </c>
      <c r="G56" s="118">
        <v>0</v>
      </c>
    </row>
    <row r="57" spans="1:7" ht="17.25">
      <c r="A57" s="118">
        <v>22410005</v>
      </c>
      <c r="B57" s="118">
        <v>22410005</v>
      </c>
      <c r="C57" s="118">
        <v>4426281</v>
      </c>
      <c r="D57" s="119" t="s">
        <v>46</v>
      </c>
      <c r="E57" s="118">
        <v>0</v>
      </c>
      <c r="F57" s="118">
        <v>0</v>
      </c>
      <c r="G57" s="118">
        <v>0</v>
      </c>
    </row>
    <row r="58" spans="1:7" ht="17.25">
      <c r="A58" s="118">
        <v>10548655</v>
      </c>
      <c r="B58" s="118">
        <v>10548655</v>
      </c>
      <c r="C58" s="118">
        <v>2210599</v>
      </c>
      <c r="D58" s="119" t="s">
        <v>47</v>
      </c>
      <c r="E58" s="118">
        <v>0</v>
      </c>
      <c r="F58" s="118">
        <v>0</v>
      </c>
      <c r="G58" s="118">
        <v>0</v>
      </c>
    </row>
    <row r="59" spans="1:7" ht="17.25">
      <c r="A59" s="118">
        <v>5835350</v>
      </c>
      <c r="B59" s="118">
        <v>5835350</v>
      </c>
      <c r="C59" s="118">
        <v>0</v>
      </c>
      <c r="D59" s="119" t="s">
        <v>61</v>
      </c>
      <c r="E59" s="118">
        <v>0</v>
      </c>
      <c r="F59" s="118">
        <v>0</v>
      </c>
      <c r="G59" s="118">
        <v>0</v>
      </c>
    </row>
    <row r="60" spans="1:7" ht="17.25">
      <c r="A60" s="118">
        <v>1743666</v>
      </c>
      <c r="B60" s="118">
        <v>1743666</v>
      </c>
      <c r="C60" s="118">
        <v>0</v>
      </c>
      <c r="D60" s="119" t="s">
        <v>69</v>
      </c>
      <c r="E60" s="118">
        <v>0</v>
      </c>
      <c r="F60" s="118">
        <v>0</v>
      </c>
      <c r="G60" s="118">
        <v>0</v>
      </c>
    </row>
    <row r="61" spans="1:7" ht="17.25">
      <c r="A61" s="118">
        <v>779220</v>
      </c>
      <c r="B61" s="118">
        <v>779220</v>
      </c>
      <c r="C61" s="118">
        <v>621000</v>
      </c>
      <c r="D61" s="119" t="s">
        <v>62</v>
      </c>
      <c r="E61" s="118">
        <v>0</v>
      </c>
      <c r="F61" s="118">
        <v>0</v>
      </c>
      <c r="G61" s="118">
        <v>0</v>
      </c>
    </row>
    <row r="62" spans="1:7" ht="17.25">
      <c r="A62" s="118">
        <v>725000</v>
      </c>
      <c r="B62" s="118">
        <v>725000</v>
      </c>
      <c r="C62" s="118">
        <v>127000</v>
      </c>
      <c r="D62" s="119" t="s">
        <v>63</v>
      </c>
      <c r="E62" s="118">
        <v>0</v>
      </c>
      <c r="F62" s="118">
        <v>0</v>
      </c>
      <c r="G62" s="118">
        <v>0</v>
      </c>
    </row>
    <row r="63" spans="1:7" ht="17.25">
      <c r="A63" s="118">
        <v>2341830</v>
      </c>
      <c r="B63" s="118">
        <v>2341830</v>
      </c>
      <c r="C63" s="118">
        <v>508490</v>
      </c>
      <c r="D63" s="119" t="s">
        <v>48</v>
      </c>
      <c r="E63" s="118">
        <v>0</v>
      </c>
      <c r="F63" s="118">
        <v>0</v>
      </c>
      <c r="G63" s="118">
        <v>0</v>
      </c>
    </row>
    <row r="64" spans="1:7" ht="17.25">
      <c r="A64" s="118">
        <v>16249970</v>
      </c>
      <c r="B64" s="118">
        <v>16249970</v>
      </c>
      <c r="C64" s="118">
        <v>2729670</v>
      </c>
      <c r="D64" s="119" t="s">
        <v>49</v>
      </c>
      <c r="E64" s="118">
        <v>0</v>
      </c>
      <c r="F64" s="118">
        <v>0</v>
      </c>
      <c r="G64" s="118">
        <v>0</v>
      </c>
    </row>
    <row r="65" spans="1:7" ht="17.25">
      <c r="A65" s="118">
        <v>204790</v>
      </c>
      <c r="B65" s="118">
        <v>204790</v>
      </c>
      <c r="C65" s="118">
        <v>0</v>
      </c>
      <c r="D65" s="119" t="s">
        <v>50</v>
      </c>
      <c r="E65" s="118">
        <v>0</v>
      </c>
      <c r="F65" s="118">
        <v>0</v>
      </c>
      <c r="G65" s="118">
        <v>0</v>
      </c>
    </row>
    <row r="66" spans="1:7" ht="17.25">
      <c r="A66" s="118">
        <v>1375800</v>
      </c>
      <c r="B66" s="118">
        <v>1375800</v>
      </c>
      <c r="C66" s="118">
        <v>243560</v>
      </c>
      <c r="D66" s="119" t="s">
        <v>51</v>
      </c>
      <c r="E66" s="118">
        <v>0</v>
      </c>
      <c r="F66" s="118">
        <v>0</v>
      </c>
      <c r="G66" s="118">
        <v>0</v>
      </c>
    </row>
    <row r="67" spans="1:7" ht="17.25">
      <c r="A67" s="118">
        <v>3807750</v>
      </c>
      <c r="B67" s="118">
        <v>3807750</v>
      </c>
      <c r="C67" s="118">
        <v>761550</v>
      </c>
      <c r="D67" s="119" t="s">
        <v>52</v>
      </c>
      <c r="E67" s="118">
        <v>0</v>
      </c>
      <c r="F67" s="118">
        <v>0</v>
      </c>
      <c r="G67" s="118">
        <v>0</v>
      </c>
    </row>
    <row r="68" spans="1:7" ht="17.25">
      <c r="A68" s="118">
        <v>2033980</v>
      </c>
      <c r="B68" s="118">
        <v>2033980</v>
      </c>
      <c r="C68" s="118">
        <v>331880</v>
      </c>
      <c r="D68" s="119" t="s">
        <v>53</v>
      </c>
      <c r="E68" s="118">
        <v>0</v>
      </c>
      <c r="F68" s="118">
        <v>0</v>
      </c>
      <c r="G68" s="118">
        <v>0</v>
      </c>
    </row>
    <row r="69" spans="1:7" ht="17.25">
      <c r="A69" s="118">
        <v>445180</v>
      </c>
      <c r="B69" s="118">
        <v>445180</v>
      </c>
      <c r="C69" s="118">
        <v>0</v>
      </c>
      <c r="D69" s="119" t="s">
        <v>54</v>
      </c>
      <c r="E69" s="118">
        <v>0</v>
      </c>
      <c r="F69" s="118">
        <v>0</v>
      </c>
      <c r="G69" s="118">
        <v>0</v>
      </c>
    </row>
    <row r="70" spans="1:7" ht="17.25">
      <c r="A70" s="118">
        <v>2842120</v>
      </c>
      <c r="B70" s="118">
        <v>2842120</v>
      </c>
      <c r="C70" s="118">
        <v>529710</v>
      </c>
      <c r="D70" s="119" t="s">
        <v>55</v>
      </c>
      <c r="E70" s="118">
        <v>0</v>
      </c>
      <c r="F70" s="118">
        <v>0</v>
      </c>
      <c r="G70" s="118">
        <v>0</v>
      </c>
    </row>
    <row r="71" spans="1:7" ht="17.25">
      <c r="A71" s="118">
        <v>1420000</v>
      </c>
      <c r="B71" s="118">
        <v>1420000</v>
      </c>
      <c r="C71" s="118">
        <v>0</v>
      </c>
      <c r="D71" s="119" t="s">
        <v>56</v>
      </c>
      <c r="E71" s="118">
        <v>0</v>
      </c>
      <c r="F71" s="118">
        <v>0</v>
      </c>
      <c r="G71" s="118">
        <v>0</v>
      </c>
    </row>
    <row r="72" spans="1:7" ht="17.25">
      <c r="A72" s="118">
        <v>134750</v>
      </c>
      <c r="B72" s="118">
        <v>134750</v>
      </c>
      <c r="C72" s="118">
        <v>0</v>
      </c>
      <c r="D72" s="119" t="s">
        <v>204</v>
      </c>
      <c r="E72" s="118">
        <v>0</v>
      </c>
      <c r="F72" s="118">
        <v>0</v>
      </c>
      <c r="G72" s="118">
        <v>0</v>
      </c>
    </row>
    <row r="73" spans="1:7" ht="17.25">
      <c r="A73" s="118">
        <v>3309860</v>
      </c>
      <c r="B73" s="118">
        <v>3309860</v>
      </c>
      <c r="C73" s="118">
        <v>622000</v>
      </c>
      <c r="D73" s="119" t="s">
        <v>57</v>
      </c>
      <c r="E73" s="118">
        <v>0</v>
      </c>
      <c r="F73" s="118">
        <v>0</v>
      </c>
      <c r="G73" s="118">
        <v>0</v>
      </c>
    </row>
    <row r="74" spans="1:7" ht="17.25">
      <c r="A74" s="118">
        <v>813041002</v>
      </c>
      <c r="B74" s="118">
        <v>1810644462</v>
      </c>
      <c r="C74" s="118">
        <v>293491628</v>
      </c>
      <c r="D74" s="119" t="s">
        <v>58</v>
      </c>
      <c r="E74" s="118">
        <v>293491628</v>
      </c>
      <c r="F74" s="118">
        <v>1810644462</v>
      </c>
      <c r="G74" s="118">
        <v>813041002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9">
      <selection activeCell="C55" sqref="C55"/>
    </sheetView>
  </sheetViews>
  <sheetFormatPr defaultColWidth="9.140625" defaultRowHeight="15"/>
  <cols>
    <col min="1" max="1" width="15.00390625" style="56" customWidth="1"/>
    <col min="2" max="3" width="11.421875" style="56" customWidth="1"/>
    <col min="4" max="4" width="10.57421875" style="0" customWidth="1"/>
    <col min="5" max="5" width="39.140625" style="0" customWidth="1"/>
  </cols>
  <sheetData>
    <row r="1" spans="1:5" ht="17.25" customHeight="1">
      <c r="A1" s="167" t="s">
        <v>232</v>
      </c>
      <c r="B1" s="167"/>
      <c r="C1" s="167"/>
      <c r="D1" s="167"/>
      <c r="E1" s="167"/>
    </row>
    <row r="2" spans="1:5" ht="12" customHeight="1">
      <c r="A2" s="123" t="s">
        <v>233</v>
      </c>
      <c r="B2" s="123" t="s">
        <v>234</v>
      </c>
      <c r="C2" s="123" t="s">
        <v>235</v>
      </c>
      <c r="D2" s="123" t="s">
        <v>236</v>
      </c>
      <c r="E2" s="123" t="s">
        <v>237</v>
      </c>
    </row>
    <row r="3" spans="1:5" ht="12" customHeight="1">
      <c r="A3" s="120" t="s">
        <v>23</v>
      </c>
      <c r="B3" s="121">
        <v>33405000</v>
      </c>
      <c r="C3" s="102"/>
      <c r="D3" s="121">
        <v>162005000</v>
      </c>
      <c r="E3" s="64" t="s">
        <v>238</v>
      </c>
    </row>
    <row r="4" spans="1:5" ht="12" customHeight="1">
      <c r="A4" s="120" t="s">
        <v>24</v>
      </c>
      <c r="B4" s="121">
        <v>16364170</v>
      </c>
      <c r="C4" s="102"/>
      <c r="D4" s="121">
        <v>98680530</v>
      </c>
      <c r="E4" s="64" t="s">
        <v>239</v>
      </c>
    </row>
    <row r="5" spans="1:5" ht="12" customHeight="1">
      <c r="A5" s="120" t="s">
        <v>25</v>
      </c>
      <c r="B5" s="121">
        <v>1850000</v>
      </c>
      <c r="C5" s="102"/>
      <c r="D5" s="121">
        <v>11645000</v>
      </c>
      <c r="E5" s="64" t="s">
        <v>240</v>
      </c>
    </row>
    <row r="6" spans="1:5" ht="12" customHeight="1">
      <c r="A6" s="120" t="s">
        <v>26</v>
      </c>
      <c r="B6" s="121">
        <v>0</v>
      </c>
      <c r="C6" s="102"/>
      <c r="D6" s="121">
        <v>688000</v>
      </c>
      <c r="E6" s="64"/>
    </row>
    <row r="7" spans="1:5" ht="12" customHeight="1">
      <c r="A7" s="120" t="s">
        <v>189</v>
      </c>
      <c r="B7" s="121">
        <v>0</v>
      </c>
      <c r="C7" s="102"/>
      <c r="D7" s="121">
        <v>220000</v>
      </c>
      <c r="E7" s="64"/>
    </row>
    <row r="8" spans="1:5" ht="12" customHeight="1">
      <c r="A8" s="120" t="s">
        <v>27</v>
      </c>
      <c r="B8" s="121">
        <v>80000</v>
      </c>
      <c r="C8" s="102"/>
      <c r="D8" s="121">
        <v>1685580</v>
      </c>
      <c r="E8" s="64" t="s">
        <v>241</v>
      </c>
    </row>
    <row r="9" spans="1:5" ht="12" customHeight="1">
      <c r="A9" s="120" t="s">
        <v>28</v>
      </c>
      <c r="B9" s="121">
        <v>3425000</v>
      </c>
      <c r="C9" s="102"/>
      <c r="D9" s="121">
        <v>16215000</v>
      </c>
      <c r="E9" s="64" t="s">
        <v>242</v>
      </c>
    </row>
    <row r="10" spans="1:5" ht="12" customHeight="1">
      <c r="A10" s="120" t="s">
        <v>29</v>
      </c>
      <c r="B10" s="121">
        <v>3039610</v>
      </c>
      <c r="C10" s="102"/>
      <c r="D10" s="121">
        <v>10491610</v>
      </c>
      <c r="E10" s="64" t="s">
        <v>243</v>
      </c>
    </row>
    <row r="11" spans="1:5" ht="12" customHeight="1">
      <c r="A11" s="120" t="s">
        <v>68</v>
      </c>
      <c r="B11" s="121">
        <v>2093500</v>
      </c>
      <c r="C11" s="102"/>
      <c r="D11" s="121">
        <v>5534160</v>
      </c>
      <c r="E11" s="64" t="s">
        <v>244</v>
      </c>
    </row>
    <row r="12" spans="1:5" ht="12" customHeight="1">
      <c r="A12" s="120" t="s">
        <v>105</v>
      </c>
      <c r="B12" s="121">
        <v>0</v>
      </c>
      <c r="C12" s="102"/>
      <c r="D12" s="121">
        <v>2450000</v>
      </c>
      <c r="E12" s="64"/>
    </row>
    <row r="13" spans="1:5" ht="12" customHeight="1">
      <c r="A13" s="120" t="s">
        <v>190</v>
      </c>
      <c r="B13" s="121">
        <v>1240000</v>
      </c>
      <c r="C13" s="102"/>
      <c r="D13" s="121">
        <v>3570000</v>
      </c>
      <c r="E13" s="64" t="s">
        <v>245</v>
      </c>
    </row>
    <row r="14" spans="1:5" ht="12" customHeight="1">
      <c r="A14" s="120" t="s">
        <v>155</v>
      </c>
      <c r="B14" s="121">
        <v>0</v>
      </c>
      <c r="C14" s="102"/>
      <c r="D14" s="121">
        <v>10000000</v>
      </c>
      <c r="E14" s="64"/>
    </row>
    <row r="15" spans="1:5" ht="12" customHeight="1">
      <c r="A15" s="120" t="s">
        <v>106</v>
      </c>
      <c r="B15" s="121">
        <v>0</v>
      </c>
      <c r="C15" s="102"/>
      <c r="D15" s="121">
        <v>200000</v>
      </c>
      <c r="E15" s="64"/>
    </row>
    <row r="16" spans="1:5" ht="12" customHeight="1">
      <c r="A16" s="120" t="s">
        <v>59</v>
      </c>
      <c r="B16" s="121">
        <v>2831386</v>
      </c>
      <c r="C16" s="102"/>
      <c r="D16" s="121">
        <v>2982457</v>
      </c>
      <c r="E16" s="64" t="s">
        <v>246</v>
      </c>
    </row>
    <row r="17" spans="1:5" ht="12" customHeight="1">
      <c r="A17" s="120" t="s">
        <v>230</v>
      </c>
      <c r="B17" s="121">
        <v>297330</v>
      </c>
      <c r="C17" s="102"/>
      <c r="D17" s="121">
        <v>297330</v>
      </c>
      <c r="E17" s="64" t="s">
        <v>247</v>
      </c>
    </row>
    <row r="18" spans="1:5" ht="12" customHeight="1">
      <c r="A18" s="122" t="s">
        <v>272</v>
      </c>
      <c r="B18" s="122">
        <v>64625996</v>
      </c>
      <c r="C18" s="102"/>
      <c r="D18" s="122">
        <v>326664667</v>
      </c>
      <c r="E18" s="64"/>
    </row>
    <row r="19" spans="1:5" ht="12" customHeight="1">
      <c r="A19" s="120" t="s">
        <v>31</v>
      </c>
      <c r="B19" s="102"/>
      <c r="C19" s="121">
        <v>1493000</v>
      </c>
      <c r="D19" s="121">
        <v>5985900</v>
      </c>
      <c r="E19" s="64" t="s">
        <v>248</v>
      </c>
    </row>
    <row r="20" spans="1:5" ht="12" customHeight="1">
      <c r="A20" s="120" t="s">
        <v>32</v>
      </c>
      <c r="B20" s="102"/>
      <c r="C20" s="121">
        <v>2682840</v>
      </c>
      <c r="D20" s="121">
        <v>6083490</v>
      </c>
      <c r="E20" s="64" t="s">
        <v>286</v>
      </c>
    </row>
    <row r="21" spans="1:5" ht="12" customHeight="1">
      <c r="A21" s="120" t="s">
        <v>33</v>
      </c>
      <c r="B21" s="102"/>
      <c r="C21" s="121">
        <v>3538000</v>
      </c>
      <c r="D21" s="121">
        <v>28362490</v>
      </c>
      <c r="E21" s="124" t="s">
        <v>249</v>
      </c>
    </row>
    <row r="22" spans="1:5" ht="12" customHeight="1">
      <c r="A22" s="120" t="s">
        <v>34</v>
      </c>
      <c r="B22" s="102"/>
      <c r="C22" s="121">
        <v>1885790</v>
      </c>
      <c r="D22" s="121">
        <v>11343590</v>
      </c>
      <c r="E22" s="64" t="s">
        <v>250</v>
      </c>
    </row>
    <row r="23" spans="1:5" ht="12" customHeight="1">
      <c r="A23" s="120" t="s">
        <v>60</v>
      </c>
      <c r="B23" s="102"/>
      <c r="C23" s="121">
        <v>0</v>
      </c>
      <c r="D23" s="121">
        <v>205000</v>
      </c>
      <c r="E23" s="64"/>
    </row>
    <row r="24" spans="1:5" ht="12" customHeight="1">
      <c r="A24" s="120" t="s">
        <v>35</v>
      </c>
      <c r="B24" s="102"/>
      <c r="C24" s="121">
        <v>0</v>
      </c>
      <c r="D24" s="121">
        <v>129680000</v>
      </c>
      <c r="E24" s="64"/>
    </row>
    <row r="25" spans="1:5" ht="12" customHeight="1">
      <c r="A25" s="120" t="s">
        <v>29</v>
      </c>
      <c r="B25" s="102"/>
      <c r="C25" s="121">
        <v>4971260</v>
      </c>
      <c r="D25" s="121">
        <v>10491610</v>
      </c>
      <c r="E25" s="64" t="s">
        <v>251</v>
      </c>
    </row>
    <row r="26" spans="1:5" ht="12" customHeight="1">
      <c r="A26" s="120" t="s">
        <v>36</v>
      </c>
      <c r="B26" s="102"/>
      <c r="C26" s="121">
        <v>1000000</v>
      </c>
      <c r="D26" s="121">
        <v>5200000</v>
      </c>
      <c r="E26" s="64"/>
    </row>
    <row r="27" spans="1:5" ht="12" customHeight="1">
      <c r="A27" s="120" t="s">
        <v>37</v>
      </c>
      <c r="B27" s="102"/>
      <c r="C27" s="121">
        <v>1000000</v>
      </c>
      <c r="D27" s="121">
        <v>4000000</v>
      </c>
      <c r="E27" s="64"/>
    </row>
    <row r="28" spans="1:5" ht="12" customHeight="1">
      <c r="A28" s="120" t="s">
        <v>38</v>
      </c>
      <c r="B28" s="102"/>
      <c r="C28" s="121">
        <v>1000000</v>
      </c>
      <c r="D28" s="121">
        <v>6800000</v>
      </c>
      <c r="E28" s="64"/>
    </row>
    <row r="29" spans="1:5" ht="12" customHeight="1">
      <c r="A29" s="120" t="s">
        <v>39</v>
      </c>
      <c r="B29" s="102"/>
      <c r="C29" s="121">
        <v>500000</v>
      </c>
      <c r="D29" s="121">
        <v>2500000</v>
      </c>
      <c r="E29" s="64"/>
    </row>
    <row r="30" spans="1:5" ht="12" customHeight="1">
      <c r="A30" s="120" t="s">
        <v>40</v>
      </c>
      <c r="B30" s="102"/>
      <c r="C30" s="121">
        <v>200000</v>
      </c>
      <c r="D30" s="121">
        <v>3000000</v>
      </c>
      <c r="E30" s="64"/>
    </row>
    <row r="31" spans="1:5" ht="12" customHeight="1">
      <c r="A31" s="120" t="s">
        <v>41</v>
      </c>
      <c r="B31" s="102"/>
      <c r="C31" s="121">
        <v>110000</v>
      </c>
      <c r="D31" s="121">
        <v>550000</v>
      </c>
      <c r="E31" s="64"/>
    </row>
    <row r="32" spans="1:5" ht="12" customHeight="1">
      <c r="A32" s="120" t="s">
        <v>231</v>
      </c>
      <c r="B32" s="102"/>
      <c r="C32" s="121">
        <v>600000</v>
      </c>
      <c r="D32" s="121">
        <v>600000</v>
      </c>
      <c r="E32" s="64" t="s">
        <v>252</v>
      </c>
    </row>
    <row r="33" spans="1:5" ht="12" customHeight="1">
      <c r="A33" s="120" t="s">
        <v>107</v>
      </c>
      <c r="B33" s="102"/>
      <c r="C33" s="121">
        <v>0</v>
      </c>
      <c r="D33" s="121">
        <v>2350000</v>
      </c>
      <c r="E33" s="64"/>
    </row>
    <row r="34" spans="1:5" ht="12" customHeight="1">
      <c r="A34" s="120" t="s">
        <v>203</v>
      </c>
      <c r="B34" s="102"/>
      <c r="C34" s="121">
        <v>0</v>
      </c>
      <c r="D34" s="121">
        <v>100000</v>
      </c>
      <c r="E34" s="64"/>
    </row>
    <row r="35" spans="1:5" ht="12" customHeight="1">
      <c r="A35" s="120" t="s">
        <v>42</v>
      </c>
      <c r="B35" s="102"/>
      <c r="C35" s="121">
        <v>425000</v>
      </c>
      <c r="D35" s="121">
        <v>4965000</v>
      </c>
      <c r="E35" s="64" t="s">
        <v>253</v>
      </c>
    </row>
    <row r="36" spans="1:5" ht="12" customHeight="1">
      <c r="A36" s="120" t="s">
        <v>43</v>
      </c>
      <c r="B36" s="102"/>
      <c r="C36" s="121">
        <v>200000</v>
      </c>
      <c r="D36" s="121">
        <v>900000</v>
      </c>
      <c r="E36" s="64" t="s">
        <v>254</v>
      </c>
    </row>
    <row r="37" spans="1:5" ht="12" customHeight="1">
      <c r="A37" s="120" t="s">
        <v>44</v>
      </c>
      <c r="B37" s="102"/>
      <c r="C37" s="121">
        <v>5601000</v>
      </c>
      <c r="D37" s="121">
        <v>9735500</v>
      </c>
      <c r="E37" s="64" t="s">
        <v>255</v>
      </c>
    </row>
    <row r="38" spans="1:5" ht="12" customHeight="1">
      <c r="A38" s="120" t="s">
        <v>292</v>
      </c>
      <c r="B38" s="102"/>
      <c r="C38" s="121">
        <v>2056000</v>
      </c>
      <c r="D38" s="121">
        <v>2131000</v>
      </c>
      <c r="E38" s="64" t="s">
        <v>256</v>
      </c>
    </row>
    <row r="39" spans="1:5" ht="12" customHeight="1">
      <c r="A39" s="120" t="s">
        <v>46</v>
      </c>
      <c r="B39" s="102"/>
      <c r="C39" s="121">
        <v>6636880</v>
      </c>
      <c r="D39" s="121">
        <v>32958660</v>
      </c>
      <c r="E39" s="64" t="s">
        <v>257</v>
      </c>
    </row>
    <row r="40" spans="1:5" ht="12" customHeight="1">
      <c r="A40" s="120" t="s">
        <v>61</v>
      </c>
      <c r="B40" s="102"/>
      <c r="C40" s="121">
        <v>0</v>
      </c>
      <c r="D40" s="121">
        <v>5835350</v>
      </c>
      <c r="E40" s="64"/>
    </row>
    <row r="41" spans="1:5" ht="12" customHeight="1">
      <c r="A41" s="120" t="s">
        <v>69</v>
      </c>
      <c r="B41" s="102"/>
      <c r="C41" s="121">
        <v>0</v>
      </c>
      <c r="D41" s="121">
        <v>1743666</v>
      </c>
      <c r="E41" s="64"/>
    </row>
    <row r="42" spans="1:5" ht="12" customHeight="1">
      <c r="A42" s="120" t="s">
        <v>62</v>
      </c>
      <c r="B42" s="102"/>
      <c r="C42" s="121">
        <v>621000</v>
      </c>
      <c r="D42" s="121">
        <v>779220</v>
      </c>
      <c r="E42" s="64" t="s">
        <v>258</v>
      </c>
    </row>
    <row r="43" spans="1:5" ht="12" customHeight="1">
      <c r="A43" s="120" t="s">
        <v>63</v>
      </c>
      <c r="B43" s="102"/>
      <c r="C43" s="121">
        <v>127000</v>
      </c>
      <c r="D43" s="121">
        <v>725000</v>
      </c>
      <c r="E43" s="64" t="s">
        <v>259</v>
      </c>
    </row>
    <row r="44" spans="1:5" ht="12" customHeight="1">
      <c r="A44" s="120" t="s">
        <v>48</v>
      </c>
      <c r="B44" s="102"/>
      <c r="C44" s="121">
        <v>508490</v>
      </c>
      <c r="D44" s="121">
        <v>2341830</v>
      </c>
      <c r="E44" s="64" t="s">
        <v>260</v>
      </c>
    </row>
    <row r="45" spans="1:5" ht="12" customHeight="1">
      <c r="A45" s="120" t="s">
        <v>49</v>
      </c>
      <c r="B45" s="102"/>
      <c r="C45" s="121">
        <v>2729670</v>
      </c>
      <c r="D45" s="121">
        <v>16249970</v>
      </c>
      <c r="E45" s="64" t="s">
        <v>261</v>
      </c>
    </row>
    <row r="46" spans="1:5" ht="12" customHeight="1">
      <c r="A46" s="120" t="s">
        <v>50</v>
      </c>
      <c r="B46" s="102"/>
      <c r="C46" s="121">
        <v>0</v>
      </c>
      <c r="D46" s="121">
        <v>204790</v>
      </c>
      <c r="E46" s="64"/>
    </row>
    <row r="47" spans="1:5" ht="12" customHeight="1">
      <c r="A47" s="120" t="s">
        <v>51</v>
      </c>
      <c r="B47" s="102"/>
      <c r="C47" s="121">
        <v>243560</v>
      </c>
      <c r="D47" s="121">
        <v>1375800</v>
      </c>
      <c r="E47" s="64" t="s">
        <v>262</v>
      </c>
    </row>
    <row r="48" spans="1:5" ht="12" customHeight="1">
      <c r="A48" s="120" t="s">
        <v>52</v>
      </c>
      <c r="B48" s="102"/>
      <c r="C48" s="121">
        <v>761550</v>
      </c>
      <c r="D48" s="121">
        <v>3807750</v>
      </c>
      <c r="E48" s="64" t="s">
        <v>263</v>
      </c>
    </row>
    <row r="49" spans="1:5" ht="12" customHeight="1">
      <c r="A49" s="120" t="s">
        <v>53</v>
      </c>
      <c r="B49" s="102"/>
      <c r="C49" s="121">
        <v>331880</v>
      </c>
      <c r="D49" s="121">
        <v>2033980</v>
      </c>
      <c r="E49" s="64" t="s">
        <v>264</v>
      </c>
    </row>
    <row r="50" spans="1:5" ht="12" customHeight="1">
      <c r="A50" s="120" t="s">
        <v>54</v>
      </c>
      <c r="B50" s="102"/>
      <c r="C50" s="121">
        <v>0</v>
      </c>
      <c r="D50" s="121">
        <v>445180</v>
      </c>
      <c r="E50" s="64"/>
    </row>
    <row r="51" spans="1:5" ht="12" customHeight="1">
      <c r="A51" s="120" t="s">
        <v>55</v>
      </c>
      <c r="B51" s="102"/>
      <c r="C51" s="121">
        <v>529710</v>
      </c>
      <c r="D51" s="121">
        <v>2842120</v>
      </c>
      <c r="E51" s="64" t="s">
        <v>265</v>
      </c>
    </row>
    <row r="52" spans="1:5" ht="12" customHeight="1">
      <c r="A52" s="120" t="s">
        <v>56</v>
      </c>
      <c r="B52" s="102"/>
      <c r="C52" s="121">
        <v>0</v>
      </c>
      <c r="D52" s="121">
        <v>1420000</v>
      </c>
      <c r="E52" s="64"/>
    </row>
    <row r="53" spans="1:5" ht="12" customHeight="1">
      <c r="A53" s="120" t="s">
        <v>204</v>
      </c>
      <c r="B53" s="102"/>
      <c r="C53" s="121">
        <v>0</v>
      </c>
      <c r="D53" s="121">
        <v>134750</v>
      </c>
      <c r="E53" s="64"/>
    </row>
    <row r="54" spans="1:5" ht="12" customHeight="1">
      <c r="A54" s="120" t="s">
        <v>57</v>
      </c>
      <c r="B54" s="102"/>
      <c r="C54" s="121">
        <v>622000</v>
      </c>
      <c r="D54" s="121">
        <v>3309860</v>
      </c>
      <c r="E54" s="64" t="s">
        <v>266</v>
      </c>
    </row>
    <row r="55" spans="1:5" ht="12" customHeight="1">
      <c r="A55" s="120" t="s">
        <v>267</v>
      </c>
      <c r="B55" s="102"/>
      <c r="C55" s="121">
        <v>743470</v>
      </c>
      <c r="D55" s="121">
        <v>743470</v>
      </c>
      <c r="E55" s="64" t="s">
        <v>268</v>
      </c>
    </row>
    <row r="56" spans="1:5" ht="12" customHeight="1">
      <c r="A56" s="122" t="s">
        <v>30</v>
      </c>
      <c r="B56" s="102"/>
      <c r="C56" s="122">
        <f>SUM(C19:C55)</f>
        <v>41118100</v>
      </c>
      <c r="D56" s="122">
        <v>311191506</v>
      </c>
      <c r="E56" s="64"/>
    </row>
    <row r="57" spans="1:5" ht="12" customHeight="1">
      <c r="A57" s="69" t="s">
        <v>109</v>
      </c>
      <c r="B57" s="121">
        <v>1519040</v>
      </c>
      <c r="C57" s="125"/>
      <c r="D57" s="61"/>
      <c r="E57" s="65"/>
    </row>
    <row r="58" spans="1:5" ht="12" customHeight="1">
      <c r="A58" s="69" t="s">
        <v>110</v>
      </c>
      <c r="B58" s="121">
        <v>33332527</v>
      </c>
      <c r="C58" s="126"/>
      <c r="D58" s="61"/>
      <c r="E58" s="65"/>
    </row>
    <row r="59" spans="1:5" ht="12" customHeight="1">
      <c r="A59" s="69" t="s">
        <v>111</v>
      </c>
      <c r="B59" s="125"/>
      <c r="C59" s="68">
        <v>0</v>
      </c>
      <c r="D59" s="62"/>
      <c r="E59" s="70"/>
    </row>
    <row r="60" spans="1:5" ht="12" customHeight="1">
      <c r="A60" s="69" t="s">
        <v>112</v>
      </c>
      <c r="B60" s="126"/>
      <c r="C60" s="68">
        <v>51248109</v>
      </c>
      <c r="D60" s="61"/>
      <c r="E60" s="63"/>
    </row>
    <row r="61" spans="1:5" ht="12" customHeight="1">
      <c r="A61" s="69" t="s">
        <v>269</v>
      </c>
      <c r="B61" s="68">
        <v>48000000</v>
      </c>
      <c r="C61" s="68">
        <v>4000000</v>
      </c>
      <c r="D61" s="61"/>
      <c r="E61" s="64"/>
    </row>
    <row r="62" spans="1:5" ht="12" customHeight="1">
      <c r="A62" s="69" t="s">
        <v>270</v>
      </c>
      <c r="B62" s="68"/>
      <c r="C62" s="68">
        <v>50000000</v>
      </c>
      <c r="D62" s="61"/>
      <c r="E62" s="64"/>
    </row>
    <row r="63" spans="1:5" ht="12" customHeight="1">
      <c r="A63" s="69" t="s">
        <v>271</v>
      </c>
      <c r="B63" s="68">
        <v>3807500</v>
      </c>
      <c r="C63" s="68">
        <v>4918854</v>
      </c>
      <c r="D63" s="61"/>
      <c r="E63" s="64"/>
    </row>
    <row r="64" spans="1:5" ht="12" customHeight="1">
      <c r="A64" s="71"/>
      <c r="B64" s="127">
        <f>SUM(B18:B63)</f>
        <v>151285063</v>
      </c>
      <c r="C64" s="127">
        <f>SUM(C56:C63)</f>
        <v>151285063</v>
      </c>
      <c r="D64" s="60"/>
      <c r="E64" s="71"/>
    </row>
    <row r="78" ht="15"/>
    <row r="79" ht="15"/>
    <row r="80" ht="15"/>
    <row r="81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4" width="13.140625" style="0" customWidth="1"/>
    <col min="5" max="5" width="34.140625" style="26" customWidth="1"/>
  </cols>
  <sheetData>
    <row r="1" spans="3:4" ht="17.25">
      <c r="C1" s="168" t="s">
        <v>149</v>
      </c>
      <c r="D1" s="168"/>
    </row>
    <row r="2" spans="1:5" ht="14.25" customHeight="1">
      <c r="A2" s="42" t="s">
        <v>147</v>
      </c>
      <c r="B2" s="40" t="s">
        <v>81</v>
      </c>
      <c r="C2" s="40" t="s">
        <v>115</v>
      </c>
      <c r="D2" s="40" t="s">
        <v>116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123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124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125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126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127</v>
      </c>
    </row>
    <row r="9" spans="1:5" ht="14.25" customHeight="1">
      <c r="A9" s="44" t="s">
        <v>105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106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128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129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130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122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117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121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131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132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133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134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135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136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137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138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139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140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141</v>
      </c>
    </row>
    <row r="39" spans="1:5" ht="13.5" customHeight="1">
      <c r="A39" s="44" t="s">
        <v>108</v>
      </c>
      <c r="B39" s="39"/>
      <c r="C39" s="45">
        <v>2000</v>
      </c>
      <c r="D39" s="45">
        <v>4000</v>
      </c>
      <c r="E39" s="37" t="s">
        <v>142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143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144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145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146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109</v>
      </c>
      <c r="B46" s="24">
        <v>70000</v>
      </c>
      <c r="C46" s="27"/>
      <c r="D46" s="27"/>
      <c r="E46" s="3"/>
    </row>
    <row r="47" spans="1:5" ht="12" customHeight="1">
      <c r="A47" s="31" t="s">
        <v>110</v>
      </c>
      <c r="B47" s="24">
        <v>74435154</v>
      </c>
      <c r="C47" s="27"/>
      <c r="D47" s="27"/>
      <c r="E47" s="4"/>
    </row>
    <row r="48" spans="1:5" ht="12" customHeight="1">
      <c r="A48" s="31" t="s">
        <v>111</v>
      </c>
      <c r="B48" s="30"/>
      <c r="C48" s="28">
        <v>30000</v>
      </c>
      <c r="D48" s="29"/>
      <c r="E48" s="5"/>
    </row>
    <row r="49" spans="1:5" ht="12" customHeight="1">
      <c r="A49" s="31" t="s">
        <v>112</v>
      </c>
      <c r="B49" s="24"/>
      <c r="C49" s="24">
        <v>47002143</v>
      </c>
      <c r="D49" s="27"/>
      <c r="E49" s="6"/>
    </row>
    <row r="50" spans="1:5" ht="12" customHeight="1">
      <c r="A50" s="31" t="s">
        <v>120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118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113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114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119</v>
      </c>
      <c r="B56" s="23">
        <v>50305992</v>
      </c>
      <c r="C56" s="23"/>
      <c r="D56" s="25">
        <v>99281160</v>
      </c>
      <c r="E56" s="3" t="s">
        <v>148</v>
      </c>
    </row>
    <row r="57" spans="1:5" ht="12" customHeight="1">
      <c r="A57" s="32" t="s">
        <v>150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9" sqref="G9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156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69">
        <v>94538765</v>
      </c>
      <c r="H2" s="170"/>
      <c r="I2" s="11" t="s">
        <v>75</v>
      </c>
    </row>
    <row r="3" spans="1:9" ht="23.25" customHeight="1">
      <c r="A3" s="12" t="s">
        <v>157</v>
      </c>
      <c r="B3" s="13">
        <v>190000</v>
      </c>
      <c r="C3" s="14"/>
      <c r="D3" s="13">
        <v>24071975</v>
      </c>
      <c r="E3" s="17"/>
      <c r="F3" s="12" t="s">
        <v>76</v>
      </c>
      <c r="G3" s="171">
        <v>149281160</v>
      </c>
      <c r="H3" s="172"/>
      <c r="I3" s="173" t="s">
        <v>77</v>
      </c>
    </row>
    <row r="4" spans="1:9" ht="20.25" customHeight="1">
      <c r="A4" s="12" t="s">
        <v>158</v>
      </c>
      <c r="B4" s="15">
        <v>4728854</v>
      </c>
      <c r="C4" s="15">
        <v>3807500</v>
      </c>
      <c r="D4" s="16">
        <v>79808550</v>
      </c>
      <c r="E4" s="17" t="s">
        <v>304</v>
      </c>
      <c r="F4" s="12" t="s">
        <v>78</v>
      </c>
      <c r="G4" s="171">
        <v>4000000</v>
      </c>
      <c r="H4" s="172"/>
      <c r="I4" s="173"/>
    </row>
    <row r="5" spans="1:9" ht="21.75" customHeight="1" thickBot="1">
      <c r="A5" s="18" t="s">
        <v>159</v>
      </c>
      <c r="B5" s="174">
        <v>415000</v>
      </c>
      <c r="C5" s="174"/>
      <c r="D5" s="19"/>
      <c r="E5" s="20"/>
      <c r="F5" s="18" t="s">
        <v>79</v>
      </c>
      <c r="G5" s="175">
        <v>51248109</v>
      </c>
      <c r="H5" s="176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109</v>
      </c>
      <c r="B11" s="24">
        <v>70000</v>
      </c>
      <c r="C11" s="27"/>
      <c r="D11" s="27"/>
      <c r="E11" s="3"/>
    </row>
    <row r="12" spans="1:5" ht="15">
      <c r="A12" s="31" t="s">
        <v>110</v>
      </c>
      <c r="B12" s="24">
        <v>74435154</v>
      </c>
      <c r="C12" s="27"/>
      <c r="D12" s="27"/>
      <c r="E12" s="4"/>
    </row>
    <row r="13" spans="1:5" ht="15">
      <c r="A13" s="31" t="s">
        <v>111</v>
      </c>
      <c r="B13" s="30"/>
      <c r="C13" s="28">
        <v>30000</v>
      </c>
      <c r="D13" s="29"/>
      <c r="E13" s="5"/>
    </row>
    <row r="14" spans="1:5" ht="15">
      <c r="A14" s="31" t="s">
        <v>112</v>
      </c>
      <c r="B14" s="24"/>
      <c r="D14" s="27"/>
      <c r="E14" s="6"/>
    </row>
    <row r="15" spans="1:5" ht="15">
      <c r="A15" s="31" t="s">
        <v>120</v>
      </c>
      <c r="B15" s="27"/>
      <c r="C15" s="27">
        <v>4000000</v>
      </c>
      <c r="D15" s="27">
        <v>8000000</v>
      </c>
      <c r="E15" s="2"/>
    </row>
    <row r="16" spans="1:5" ht="15">
      <c r="A16" s="31" t="s">
        <v>118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7.2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7.25">
      <c r="A19" s="32" t="s">
        <v>113</v>
      </c>
      <c r="E19" s="3"/>
    </row>
    <row r="20" spans="1:5" ht="17.25">
      <c r="A20" s="32" t="s">
        <v>114</v>
      </c>
      <c r="E20" s="34"/>
    </row>
    <row r="21" spans="1:5" ht="17.25">
      <c r="A21" s="32" t="s">
        <v>119</v>
      </c>
      <c r="B21" s="23">
        <v>50305992</v>
      </c>
      <c r="C21" s="23"/>
      <c r="E21" s="3" t="s">
        <v>148</v>
      </c>
    </row>
    <row r="22" spans="1:5" ht="17.25">
      <c r="A22" s="32" t="s">
        <v>150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9.140625" style="0" customWidth="1"/>
    <col min="2" max="2" width="4.421875" style="0" customWidth="1"/>
    <col min="3" max="3" width="13.140625" style="0" customWidth="1"/>
    <col min="4" max="5" width="13.00390625" style="0" customWidth="1"/>
  </cols>
  <sheetData>
    <row r="1" spans="1:5" ht="17.25">
      <c r="A1" s="132" t="s">
        <v>82</v>
      </c>
      <c r="B1" s="133" t="s">
        <v>200</v>
      </c>
      <c r="C1" s="133" t="s">
        <v>83</v>
      </c>
      <c r="D1" s="133" t="s">
        <v>273</v>
      </c>
      <c r="E1" s="134" t="s">
        <v>274</v>
      </c>
    </row>
    <row r="2" spans="1:5" ht="17.25">
      <c r="A2" s="135" t="s">
        <v>86</v>
      </c>
      <c r="B2" s="129" t="s">
        <v>65</v>
      </c>
      <c r="C2" s="129" t="s">
        <v>87</v>
      </c>
      <c r="D2" s="129" t="s">
        <v>152</v>
      </c>
      <c r="E2" s="136" t="s">
        <v>90</v>
      </c>
    </row>
    <row r="3" spans="1:5" ht="17.25">
      <c r="A3" s="137">
        <v>41063</v>
      </c>
      <c r="B3" s="130" t="s">
        <v>66</v>
      </c>
      <c r="C3" s="130" t="s">
        <v>201</v>
      </c>
      <c r="D3" s="130" t="s">
        <v>276</v>
      </c>
      <c r="E3" s="138" t="s">
        <v>91</v>
      </c>
    </row>
    <row r="4" spans="1:5" ht="18.75">
      <c r="A4" s="139"/>
      <c r="B4" s="131" t="s">
        <v>67</v>
      </c>
      <c r="C4" s="131" t="s">
        <v>275</v>
      </c>
      <c r="D4" s="131" t="s">
        <v>277</v>
      </c>
      <c r="E4" s="140" t="s">
        <v>280</v>
      </c>
    </row>
    <row r="5" spans="1:5" ht="17.25">
      <c r="A5" s="135"/>
      <c r="B5" s="129"/>
      <c r="C5" s="129"/>
      <c r="D5" s="128" t="s">
        <v>278</v>
      </c>
      <c r="E5" s="141" t="s">
        <v>279</v>
      </c>
    </row>
    <row r="6" spans="1:5" ht="17.25">
      <c r="A6" s="135" t="s">
        <v>93</v>
      </c>
      <c r="B6" s="129" t="s">
        <v>65</v>
      </c>
      <c r="C6" s="129" t="s">
        <v>88</v>
      </c>
      <c r="D6" s="129" t="s">
        <v>101</v>
      </c>
      <c r="E6" s="136" t="s">
        <v>92</v>
      </c>
    </row>
    <row r="7" spans="1:5" ht="17.25">
      <c r="A7" s="137">
        <v>41070</v>
      </c>
      <c r="B7" s="130" t="s">
        <v>66</v>
      </c>
      <c r="C7" s="130" t="s">
        <v>100</v>
      </c>
      <c r="D7" s="130" t="s">
        <v>202</v>
      </c>
      <c r="E7" s="138" t="s">
        <v>103</v>
      </c>
    </row>
    <row r="8" spans="1:5" ht="17.25">
      <c r="A8" s="142"/>
      <c r="B8" s="130" t="s">
        <v>67</v>
      </c>
      <c r="C8" s="130" t="s">
        <v>89</v>
      </c>
      <c r="D8" s="130" t="s">
        <v>153</v>
      </c>
      <c r="E8" s="138" t="s">
        <v>104</v>
      </c>
    </row>
    <row r="9" spans="1:5" ht="17.25">
      <c r="A9" s="135" t="s">
        <v>99</v>
      </c>
      <c r="B9" s="129" t="s">
        <v>65</v>
      </c>
      <c r="C9" s="129" t="s">
        <v>103</v>
      </c>
      <c r="D9" s="129" t="s">
        <v>152</v>
      </c>
      <c r="E9" s="136" t="s">
        <v>153</v>
      </c>
    </row>
    <row r="10" spans="1:5" ht="17.25">
      <c r="A10" s="137">
        <v>41077</v>
      </c>
      <c r="B10" s="130" t="s">
        <v>66</v>
      </c>
      <c r="C10" s="130" t="s">
        <v>94</v>
      </c>
      <c r="D10" s="130" t="s">
        <v>95</v>
      </c>
      <c r="E10" s="138" t="s">
        <v>151</v>
      </c>
    </row>
    <row r="11" spans="1:5" ht="18.75">
      <c r="A11" s="139"/>
      <c r="B11" s="131" t="s">
        <v>67</v>
      </c>
      <c r="C11" s="131" t="s">
        <v>160</v>
      </c>
      <c r="D11" s="131" t="s">
        <v>281</v>
      </c>
      <c r="E11" s="140" t="s">
        <v>161</v>
      </c>
    </row>
    <row r="12" spans="1:5" ht="17.25">
      <c r="A12" s="135" t="s">
        <v>102</v>
      </c>
      <c r="B12" s="129" t="s">
        <v>65</v>
      </c>
      <c r="C12" s="129" t="s">
        <v>92</v>
      </c>
      <c r="D12" s="129" t="s">
        <v>96</v>
      </c>
      <c r="E12" s="136" t="s">
        <v>88</v>
      </c>
    </row>
    <row r="13" spans="1:5" ht="17.25">
      <c r="A13" s="137">
        <v>41084</v>
      </c>
      <c r="B13" s="130" t="s">
        <v>66</v>
      </c>
      <c r="C13" s="130" t="s">
        <v>178</v>
      </c>
      <c r="D13" s="130" t="s">
        <v>202</v>
      </c>
      <c r="E13" s="138" t="s">
        <v>97</v>
      </c>
    </row>
    <row r="14" spans="1:5" ht="18" thickBot="1">
      <c r="A14" s="143"/>
      <c r="B14" s="144" t="s">
        <v>67</v>
      </c>
      <c r="C14" s="144" t="s">
        <v>179</v>
      </c>
      <c r="D14" s="144" t="s">
        <v>98</v>
      </c>
      <c r="E14" s="145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7.140625" style="76" customWidth="1"/>
    <col min="2" max="2" width="9.00390625" style="76" customWidth="1"/>
    <col min="3" max="5" width="14.140625" style="76" customWidth="1"/>
    <col min="6" max="6" width="34.00390625" style="0" customWidth="1"/>
  </cols>
  <sheetData>
    <row r="1" spans="1:5" ht="16.5" customHeight="1">
      <c r="A1" s="82" t="s">
        <v>82</v>
      </c>
      <c r="B1" s="83" t="s">
        <v>162</v>
      </c>
      <c r="C1" s="83" t="s">
        <v>83</v>
      </c>
      <c r="D1" s="83" t="s">
        <v>84</v>
      </c>
      <c r="E1" s="84" t="s">
        <v>85</v>
      </c>
    </row>
    <row r="2" spans="1:5" ht="12.75" customHeight="1">
      <c r="A2" s="85"/>
      <c r="B2" s="73" t="s">
        <v>65</v>
      </c>
      <c r="C2" s="73" t="s">
        <v>95</v>
      </c>
      <c r="D2" s="73" t="s">
        <v>88</v>
      </c>
      <c r="E2" s="86" t="s">
        <v>90</v>
      </c>
    </row>
    <row r="3" spans="1:5" ht="12.75" customHeight="1">
      <c r="A3" s="87" t="s">
        <v>86</v>
      </c>
      <c r="B3" s="74" t="s">
        <v>66</v>
      </c>
      <c r="C3" s="74" t="s">
        <v>163</v>
      </c>
      <c r="D3" s="80" t="s">
        <v>191</v>
      </c>
      <c r="E3" s="88" t="s">
        <v>184</v>
      </c>
    </row>
    <row r="4" spans="1:5" ht="12.75" customHeight="1">
      <c r="A4" s="89">
        <v>41000</v>
      </c>
      <c r="B4" s="74" t="s">
        <v>67</v>
      </c>
      <c r="C4" s="80" t="s">
        <v>194</v>
      </c>
      <c r="D4" s="80" t="s">
        <v>195</v>
      </c>
      <c r="E4" s="88" t="s">
        <v>197</v>
      </c>
    </row>
    <row r="5" spans="1:5" ht="12.75" customHeight="1">
      <c r="A5" s="87"/>
      <c r="B5" s="74"/>
      <c r="C5" s="80" t="s">
        <v>192</v>
      </c>
      <c r="D5" s="80" t="s">
        <v>196</v>
      </c>
      <c r="E5" s="88" t="s">
        <v>198</v>
      </c>
    </row>
    <row r="6" spans="1:5" ht="12.75" customHeight="1">
      <c r="A6" s="87"/>
      <c r="B6" s="79"/>
      <c r="C6" s="80" t="s">
        <v>193</v>
      </c>
      <c r="D6" s="74"/>
      <c r="E6" s="88" t="s">
        <v>199</v>
      </c>
    </row>
    <row r="7" spans="1:5" ht="17.25">
      <c r="A7" s="183" t="s">
        <v>187</v>
      </c>
      <c r="B7" s="78" t="s">
        <v>164</v>
      </c>
      <c r="C7" s="177" t="s">
        <v>166</v>
      </c>
      <c r="D7" s="178"/>
      <c r="E7" s="179"/>
    </row>
    <row r="8" spans="1:5" ht="17.25">
      <c r="A8" s="184"/>
      <c r="B8" s="77" t="s">
        <v>165</v>
      </c>
      <c r="C8" s="180" t="s">
        <v>167</v>
      </c>
      <c r="D8" s="181"/>
      <c r="E8" s="182"/>
    </row>
    <row r="9" spans="1:5" ht="17.25">
      <c r="A9" s="184"/>
      <c r="B9" s="74" t="s">
        <v>182</v>
      </c>
      <c r="C9" s="180" t="s">
        <v>168</v>
      </c>
      <c r="D9" s="181"/>
      <c r="E9" s="182"/>
    </row>
    <row r="10" spans="1:5" ht="17.25">
      <c r="A10" s="184"/>
      <c r="B10" s="78" t="s">
        <v>169</v>
      </c>
      <c r="C10" s="177" t="s">
        <v>170</v>
      </c>
      <c r="D10" s="178"/>
      <c r="E10" s="179"/>
    </row>
    <row r="11" spans="1:5" ht="17.25">
      <c r="A11" s="184"/>
      <c r="B11" s="77" t="s">
        <v>171</v>
      </c>
      <c r="C11" s="180" t="s">
        <v>172</v>
      </c>
      <c r="D11" s="181"/>
      <c r="E11" s="182"/>
    </row>
    <row r="12" spans="1:5" ht="17.25">
      <c r="A12" s="184"/>
      <c r="B12" s="81" t="s">
        <v>182</v>
      </c>
      <c r="C12" s="180" t="s">
        <v>188</v>
      </c>
      <c r="D12" s="181"/>
      <c r="E12" s="182"/>
    </row>
    <row r="13" spans="1:5" ht="11.25" customHeight="1">
      <c r="A13" s="184"/>
      <c r="B13" s="77" t="s">
        <v>173</v>
      </c>
      <c r="C13" s="177" t="s">
        <v>176</v>
      </c>
      <c r="D13" s="178"/>
      <c r="E13" s="179"/>
    </row>
    <row r="14" spans="1:5" ht="11.25" customHeight="1">
      <c r="A14" s="184"/>
      <c r="B14" s="77" t="s">
        <v>174</v>
      </c>
      <c r="C14" s="180" t="s">
        <v>185</v>
      </c>
      <c r="D14" s="181"/>
      <c r="E14" s="182"/>
    </row>
    <row r="15" spans="1:5" ht="11.25" customHeight="1">
      <c r="A15" s="184"/>
      <c r="B15" s="74" t="s">
        <v>175</v>
      </c>
      <c r="C15" s="180" t="s">
        <v>186</v>
      </c>
      <c r="D15" s="181"/>
      <c r="E15" s="182"/>
    </row>
    <row r="16" spans="1:5" ht="11.25" customHeight="1">
      <c r="A16" s="185"/>
      <c r="B16" s="75" t="s">
        <v>183</v>
      </c>
      <c r="C16" s="186"/>
      <c r="D16" s="187"/>
      <c r="E16" s="188"/>
    </row>
    <row r="17" spans="1:5" ht="14.25" customHeight="1">
      <c r="A17" s="85" t="s">
        <v>93</v>
      </c>
      <c r="B17" s="73" t="s">
        <v>65</v>
      </c>
      <c r="C17" s="189"/>
      <c r="D17" s="189"/>
      <c r="E17" s="86" t="s">
        <v>177</v>
      </c>
    </row>
    <row r="18" spans="1:5" ht="14.25" customHeight="1">
      <c r="A18" s="89">
        <v>41007</v>
      </c>
      <c r="B18" s="74" t="s">
        <v>66</v>
      </c>
      <c r="C18" s="190"/>
      <c r="D18" s="190"/>
      <c r="E18" s="88" t="s">
        <v>151</v>
      </c>
    </row>
    <row r="19" spans="1:5" ht="14.25" customHeight="1">
      <c r="A19" s="90"/>
      <c r="B19" s="75" t="s">
        <v>67</v>
      </c>
      <c r="C19" s="191"/>
      <c r="D19" s="191"/>
      <c r="E19" s="91" t="s">
        <v>161</v>
      </c>
    </row>
    <row r="20" spans="1:5" ht="14.25" customHeight="1">
      <c r="A20" s="85" t="s">
        <v>99</v>
      </c>
      <c r="B20" s="73" t="s">
        <v>65</v>
      </c>
      <c r="C20" s="73" t="s">
        <v>87</v>
      </c>
      <c r="D20" s="73" t="s">
        <v>152</v>
      </c>
      <c r="E20" s="86" t="s">
        <v>101</v>
      </c>
    </row>
    <row r="21" spans="1:5" ht="14.25" customHeight="1">
      <c r="A21" s="89">
        <v>41014</v>
      </c>
      <c r="B21" s="74" t="s">
        <v>66</v>
      </c>
      <c r="C21" s="74" t="s">
        <v>178</v>
      </c>
      <c r="D21" s="74" t="s">
        <v>95</v>
      </c>
      <c r="E21" s="88" t="s">
        <v>91</v>
      </c>
    </row>
    <row r="22" spans="1:5" ht="14.25" customHeight="1">
      <c r="A22" s="90"/>
      <c r="B22" s="75" t="s">
        <v>67</v>
      </c>
      <c r="C22" s="75" t="s">
        <v>179</v>
      </c>
      <c r="D22" s="75" t="s">
        <v>180</v>
      </c>
      <c r="E22" s="91" t="s">
        <v>90</v>
      </c>
    </row>
    <row r="23" spans="1:5" ht="14.25" customHeight="1">
      <c r="A23" s="85" t="s">
        <v>102</v>
      </c>
      <c r="B23" s="73" t="s">
        <v>65</v>
      </c>
      <c r="C23" s="73" t="s">
        <v>96</v>
      </c>
      <c r="D23" s="73" t="s">
        <v>153</v>
      </c>
      <c r="E23" s="86" t="s">
        <v>92</v>
      </c>
    </row>
    <row r="24" spans="1:5" ht="14.25" customHeight="1">
      <c r="A24" s="89">
        <v>41021</v>
      </c>
      <c r="B24" s="74" t="s">
        <v>66</v>
      </c>
      <c r="C24" s="74" t="s">
        <v>100</v>
      </c>
      <c r="D24" s="74" t="s">
        <v>103</v>
      </c>
      <c r="E24" s="88" t="s">
        <v>97</v>
      </c>
    </row>
    <row r="25" spans="1:5" ht="14.25" customHeight="1">
      <c r="A25" s="90"/>
      <c r="B25" s="75" t="s">
        <v>67</v>
      </c>
      <c r="C25" s="75" t="s">
        <v>98</v>
      </c>
      <c r="D25" s="75" t="s">
        <v>104</v>
      </c>
      <c r="E25" s="91" t="s">
        <v>89</v>
      </c>
    </row>
    <row r="26" spans="1:5" ht="14.25" customHeight="1">
      <c r="A26" s="85" t="s">
        <v>181</v>
      </c>
      <c r="B26" s="73" t="s">
        <v>65</v>
      </c>
      <c r="C26" s="73" t="s">
        <v>152</v>
      </c>
      <c r="D26" s="73" t="s">
        <v>177</v>
      </c>
      <c r="E26" s="86" t="s">
        <v>95</v>
      </c>
    </row>
    <row r="27" spans="1:5" ht="14.25" customHeight="1">
      <c r="A27" s="89">
        <v>41028</v>
      </c>
      <c r="B27" s="74" t="s">
        <v>66</v>
      </c>
      <c r="C27" s="74" t="s">
        <v>94</v>
      </c>
      <c r="D27" s="74" t="s">
        <v>151</v>
      </c>
      <c r="E27" s="88" t="s">
        <v>178</v>
      </c>
    </row>
    <row r="28" spans="1:5" ht="14.25" customHeight="1" thickBot="1">
      <c r="A28" s="92"/>
      <c r="B28" s="93" t="s">
        <v>67</v>
      </c>
      <c r="C28" s="93" t="s">
        <v>160</v>
      </c>
      <c r="D28" s="93" t="s">
        <v>161</v>
      </c>
      <c r="E28" s="94" t="s">
        <v>179</v>
      </c>
    </row>
  </sheetData>
  <sheetProtection/>
  <mergeCells count="13">
    <mergeCell ref="C17:C19"/>
    <mergeCell ref="D17:D19"/>
    <mergeCell ref="C10:E10"/>
    <mergeCell ref="C11:E11"/>
    <mergeCell ref="C12:E12"/>
    <mergeCell ref="C13:E13"/>
    <mergeCell ref="C14:E14"/>
    <mergeCell ref="C7:E7"/>
    <mergeCell ref="C8:E8"/>
    <mergeCell ref="C9:E9"/>
    <mergeCell ref="A7:A16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윤일선</cp:lastModifiedBy>
  <cp:lastPrinted>2012-06-05T02:37:57Z</cp:lastPrinted>
  <dcterms:created xsi:type="dcterms:W3CDTF">2011-02-02T00:54:59Z</dcterms:created>
  <dcterms:modified xsi:type="dcterms:W3CDTF">2012-06-05T23:50:38Z</dcterms:modified>
  <cp:category/>
  <cp:version/>
  <cp:contentType/>
  <cp:contentStatus/>
</cp:coreProperties>
</file>