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2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<sst xmlns="http://schemas.openxmlformats.org/spreadsheetml/2006/main" count="402" uniqueCount="249">
  <si>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</si>
  <si>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</si>
  <si>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</si>
  <si>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</si>
  <si>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</si>
  <si>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</si>
  <si>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</si>
  <si>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</si>
  <si>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</si>
  <si>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</si>
  <si>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</si>
  <si>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</si>
  <si>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</si>
  <si>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</si>
  <si>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</si>
  <si>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</si>
  <si>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</si>
  <si>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</si>
  <si>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</si>
  <si>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</si>
  <si>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</si>
  <si>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</si>
  <si>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</si>
  <si>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</si>
  <si>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</si>
  <si>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</si>
  <si>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</si>
  <si>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</si>
  <si>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</si>
  <si>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</si>
  <si>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</si>
  <si>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</si>
  <si>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</si>
  <si>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</si>
  <si>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</si>
  <si>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</si>
  <si>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</si>
  <si>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</si>
  <si>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</si>
  <si>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</si>
  <si>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</si>
  <si>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</si>
  <si>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</si>
  <si>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</si>
  <si>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</si>
  <si>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</si>
  <si>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</si>
  <si>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</si>
  <si>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</si>
  <si>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</si>
  <si>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</si>
  <si>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</si>
  <si>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</si>
  <si>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사무용품비</t>
  </si>
  <si>
    <t>해설</t>
  </si>
  <si>
    <t>1독서</t>
  </si>
  <si>
    <t>2독서</t>
  </si>
  <si>
    <t>수입</t>
  </si>
  <si>
    <t>지출</t>
  </si>
  <si>
    <t>잔액</t>
  </si>
  <si>
    <t>내    역</t>
  </si>
  <si>
    <t>퇴직적립금</t>
  </si>
  <si>
    <t>정기예금</t>
  </si>
  <si>
    <t>보통예금</t>
  </si>
  <si>
    <t>본당살림</t>
  </si>
  <si>
    <t>장혜경 헬레나</t>
  </si>
  <si>
    <t>이명희 멜라니아</t>
  </si>
  <si>
    <t>이재월 멜라니오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</si>
  <si>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</si>
  <si>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</si>
  <si>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</si>
  <si>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</si>
  <si>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</si>
  <si>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</si>
  <si>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</si>
  <si>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</si>
  <si>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</si>
  <si>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</si>
  <si>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</si>
  <si>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</si>
  <si>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</si>
  <si>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</si>
  <si>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</si>
  <si>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</si>
  <si>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</si>
  <si>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</si>
  <si>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</si>
  <si>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</si>
  <si>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</si>
  <si>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</si>
  <si>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</si>
  <si>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</si>
  <si>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</si>
  <si>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</si>
  <si>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</si>
  <si>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</si>
  <si>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</si>
  <si>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</si>
  <si>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</si>
  <si>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>차종만 율리아노</t>
  </si>
  <si>
    <t>연점숙 뮤리엘</t>
  </si>
  <si>
    <t>합 계</t>
  </si>
  <si>
    <t>사무장외3명</t>
  </si>
  <si>
    <t>1주</t>
  </si>
  <si>
    <t>2주</t>
  </si>
  <si>
    <t>3주</t>
  </si>
  <si>
    <t>4주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</si>
  <si>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</si>
  <si>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</si>
  <si>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</si>
  <si>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</si>
  <si>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</si>
  <si>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</si>
  <si>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</si>
  <si>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</si>
  <si>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</si>
  <si>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</si>
  <si>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</si>
  <si>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</si>
  <si>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</si>
  <si>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</si>
  <si>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</si>
  <si>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</si>
  <si>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</si>
  <si>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</si>
  <si>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</si>
  <si>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</si>
  <si>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</si>
  <si>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</si>
  <si>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</si>
  <si>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</si>
  <si>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>서정문 베르나르도</t>
  </si>
  <si>
    <t xml:space="preserve">    성무지원금</t>
  </si>
  <si>
    <t xml:space="preserve">    성무지원비</t>
  </si>
  <si>
    <t>황영원보니파시오</t>
  </si>
  <si>
    <t xml:space="preserve">특전(토19시) </t>
  </si>
  <si>
    <t xml:space="preserve">새벽 (06시) </t>
  </si>
  <si>
    <t xml:space="preserve">    토지</t>
  </si>
  <si>
    <t xml:space="preserve">    건물</t>
  </si>
  <si>
    <t xml:space="preserve">    교구납부금</t>
  </si>
  <si>
    <t>교중(11시)</t>
  </si>
  <si>
    <t>출자금</t>
  </si>
  <si>
    <t>조명자 글라라</t>
  </si>
  <si>
    <t xml:space="preserve">    성소후원금</t>
  </si>
  <si>
    <t>과목</t>
  </si>
  <si>
    <t>수입</t>
  </si>
  <si>
    <t>내    역</t>
  </si>
  <si>
    <t>지  출</t>
  </si>
  <si>
    <t>수입계</t>
  </si>
  <si>
    <t>교구납부금</t>
  </si>
  <si>
    <t>지출계</t>
  </si>
  <si>
    <t>수입</t>
  </si>
  <si>
    <t>지출</t>
  </si>
  <si>
    <t>기타예금(장학.적공)</t>
  </si>
  <si>
    <t>계정</t>
  </si>
  <si>
    <t>합계</t>
  </si>
  <si>
    <t>제전비</t>
  </si>
  <si>
    <t>주일학교운영비</t>
  </si>
  <si>
    <t>사제관운영비외</t>
  </si>
  <si>
    <t>수녀생활비외</t>
  </si>
  <si>
    <t>전교비</t>
  </si>
  <si>
    <t>자선찬조비</t>
  </si>
  <si>
    <t>급여</t>
  </si>
  <si>
    <t>단체보조비</t>
  </si>
  <si>
    <t xml:space="preserve">    이자수입</t>
  </si>
  <si>
    <t xml:space="preserve">    기타수입</t>
  </si>
  <si>
    <t xml:space="preserve">    사제교육비</t>
  </si>
  <si>
    <t xml:space="preserve">    상여수당</t>
  </si>
  <si>
    <t xml:space="preserve">    도서인쇄비</t>
  </si>
  <si>
    <t xml:space="preserve">    학비보조금</t>
  </si>
  <si>
    <t xml:space="preserve">   비품</t>
  </si>
  <si>
    <t xml:space="preserve">  출자금</t>
  </si>
  <si>
    <t>권미광엘리사벳</t>
  </si>
  <si>
    <t>이수진 안젤라</t>
  </si>
  <si>
    <t>조정희 데레사</t>
  </si>
  <si>
    <t>서정문베르나르도</t>
  </si>
  <si>
    <t>김안나 안나</t>
  </si>
  <si>
    <t>5주</t>
  </si>
  <si>
    <t>박명훈프란치스코</t>
  </si>
  <si>
    <t xml:space="preserve">2독서 </t>
  </si>
  <si>
    <t>소모품비</t>
  </si>
  <si>
    <t>수도광열비</t>
  </si>
  <si>
    <t>통신비</t>
  </si>
  <si>
    <t>복리후생비</t>
  </si>
  <si>
    <t>잡지출</t>
  </si>
  <si>
    <t>교무금</t>
  </si>
  <si>
    <t>주일헌금</t>
  </si>
  <si>
    <t>감사헌금</t>
  </si>
  <si>
    <t>기타기부금</t>
  </si>
  <si>
    <t xml:space="preserve">    직원교육비</t>
  </si>
  <si>
    <t xml:space="preserve">    퇴직급여충당금전입액</t>
  </si>
  <si>
    <t xml:space="preserve">    시설비</t>
  </si>
  <si>
    <t>3월 수지보고서</t>
  </si>
  <si>
    <t>2015년 3월 수지보고</t>
  </si>
  <si>
    <t>지  출</t>
  </si>
  <si>
    <t>255,241,000원중 191,428,000남음</t>
  </si>
  <si>
    <r>
      <t xml:space="preserve">    </t>
    </r>
    <r>
      <rPr>
        <sz val="9"/>
        <rFont val="돋움"/>
        <family val="3"/>
      </rPr>
      <t>퇴직급여충당금전입액</t>
    </r>
  </si>
  <si>
    <t>사무용품</t>
  </si>
  <si>
    <t>차량비</t>
  </si>
  <si>
    <t>시설비</t>
  </si>
  <si>
    <r>
      <t xml:space="preserve">    </t>
    </r>
    <r>
      <rPr>
        <sz val="9"/>
        <rFont val="돋움"/>
        <family val="3"/>
      </rPr>
      <t>세금과공과</t>
    </r>
  </si>
  <si>
    <t>세금과공과</t>
  </si>
  <si>
    <r>
      <t xml:space="preserve">    </t>
    </r>
    <r>
      <rPr>
        <sz val="9"/>
        <rFont val="돋움"/>
        <family val="3"/>
      </rPr>
      <t>특별헌금</t>
    </r>
  </si>
  <si>
    <t>특별헌금</t>
  </si>
  <si>
    <t>이자수입</t>
  </si>
  <si>
    <r>
      <t xml:space="preserve">    </t>
    </r>
    <r>
      <rPr>
        <sz val="9"/>
        <rFont val="돋움"/>
        <family val="3"/>
      </rPr>
      <t>직원교육비</t>
    </r>
  </si>
  <si>
    <t>임차료</t>
  </si>
  <si>
    <t>용역비</t>
  </si>
  <si>
    <t>퇴직급여충당금
전입액</t>
  </si>
  <si>
    <t>480건</t>
  </si>
  <si>
    <t>사순2주일~성지주일</t>
  </si>
  <si>
    <t>식복사 퇴직적립금</t>
  </si>
  <si>
    <t>31건</t>
  </si>
  <si>
    <t>사순절특별헌금</t>
  </si>
  <si>
    <t>부활꽃봉헌</t>
  </si>
  <si>
    <t>사순절특별헌금 교구송금</t>
  </si>
  <si>
    <t>주임,보좌</t>
  </si>
  <si>
    <t>2명</t>
  </si>
  <si>
    <t>유초등부74.9만/중고등부20.7만</t>
  </si>
  <si>
    <t>연령회찬조15만/무악동평화의집100만</t>
  </si>
  <si>
    <t>제병28.3만/매일미사6만/부활꽃제대123만/
성지가지30만/설상차림환입5.6만</t>
  </si>
  <si>
    <t>주보56.2만/수요교리93.6만/
커피13.9만/길잡이9.1만</t>
  </si>
  <si>
    <t>유초등부자모50만/중고등부자모50만/청년복사20만/
제대회4만/청년봉사40만/청년교리150만/청년성서9만/청년사목15만/청년복사10만/청년전례10만/어린이복사동계130만/글로리아105만/청년성가14만/지휘자반주자190만/반주단26만/여성구반장8만</t>
  </si>
  <si>
    <t>사무장외3명</t>
  </si>
  <si>
    <t>문구류</t>
  </si>
  <si>
    <t>걸레,종량제봉투,화장지,기름걸레</t>
  </si>
  <si>
    <t>수도64.3만/도시가스129.4만/전기201.2만</t>
  </si>
  <si>
    <t>복사기,정수기</t>
  </si>
  <si>
    <t>우표,웹하드,전화,케이블,인터넷</t>
  </si>
  <si>
    <t>건강요양,연금,고용보험</t>
  </si>
  <si>
    <t>청소,승강기,세콤</t>
  </si>
  <si>
    <t>엔진오일교환</t>
  </si>
  <si>
    <t>사무실,주방 냉난방시설</t>
  </si>
  <si>
    <t>환경개선부담금</t>
  </si>
  <si>
    <t>형광등,플러그,방수스프레이등 관리용품</t>
  </si>
  <si>
    <t xml:space="preserve">
신학생,보좌신부</t>
  </si>
  <si>
    <t>구경희마리안나</t>
  </si>
  <si>
    <t>황영원 보니파시오</t>
  </si>
  <si>
    <t xml:space="preserve">김종하 베드로 </t>
  </si>
  <si>
    <t>박명훈 프란치스코</t>
  </si>
  <si>
    <t>(토)저녁7시</t>
  </si>
  <si>
    <t>(일)오전6시</t>
  </si>
  <si>
    <t>(일)오전11 교중</t>
  </si>
  <si>
    <t>2주(부활대축일)</t>
  </si>
  <si>
    <r>
      <t xml:space="preserve">    </t>
    </r>
    <r>
      <rPr>
        <sz val="8"/>
        <rFont val="돋움"/>
        <family val="3"/>
      </rPr>
      <t>직원교육비</t>
    </r>
  </si>
  <si>
    <t>경상비</t>
  </si>
  <si>
    <t xml:space="preserve">   ◈3월 전입◈ </t>
  </si>
  <si>
    <t xml:space="preserve">  ◈ 4월 전례봉사 배정표 ◈   </t>
  </si>
  <si>
    <t>사무장,사무원 연수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</si>
</sst>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89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b/>
      <sz val="9"/>
      <color indexed="8"/>
      <name val="HY강M"/>
      <family val="1"/>
    </font>
    <font>
      <b/>
      <sz val="14"/>
      <color indexed="8"/>
      <name val="HY강M"/>
      <family val="1"/>
    </font>
    <font>
      <b/>
      <sz val="8"/>
      <color indexed="8"/>
      <name val="HY강M"/>
      <family val="1"/>
    </font>
    <font>
      <sz val="10"/>
      <color indexed="8"/>
      <name val="HY강M"/>
      <family val="1"/>
    </font>
    <font>
      <b/>
      <sz val="10"/>
      <color indexed="8"/>
      <name val="HY강M"/>
      <family val="1"/>
    </font>
    <font>
      <sz val="20"/>
      <color indexed="8"/>
      <name val="HY강M"/>
      <family val="1"/>
    </font>
    <font>
      <sz val="7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9"/>
      <color rgb="FF000000"/>
      <name val="HY강M"/>
      <family val="1"/>
    </font>
    <font>
      <b/>
      <sz val="9"/>
      <color theme="1"/>
      <name val="HY강M"/>
      <family val="1"/>
    </font>
    <font>
      <sz val="10"/>
      <color rgb="FF000000"/>
      <name val="HY강M"/>
      <family val="1"/>
    </font>
    <font>
      <b/>
      <sz val="10"/>
      <color rgb="FF000000"/>
      <name val="HY강M"/>
      <family val="1"/>
    </font>
    <font>
      <sz val="20"/>
      <color rgb="FF000000"/>
      <name val="HY강M"/>
      <family val="1"/>
    </font>
    <font>
      <sz val="7"/>
      <color theme="1"/>
      <name val="HY강M"/>
      <family val="1"/>
    </font>
    <font>
      <b/>
      <sz val="14"/>
      <color theme="1"/>
      <name val="HY강M"/>
      <family val="1"/>
    </font>
    <font>
      <b/>
      <sz val="8"/>
      <color theme="1"/>
      <name val="HY강M"/>
      <family val="1"/>
    </font>
    <font>
      <sz val="10"/>
      <color theme="1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31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0" fillId="0" borderId="10" xfId="0" applyFont="1" applyBorder="1" applyAlignment="1">
      <alignment vertical="center"/>
    </xf>
    <xf numFmtId="3" fontId="70" fillId="0" borderId="10" xfId="0" applyNumberFormat="1" applyFont="1" applyBorder="1" applyAlignment="1">
      <alignment vertical="center"/>
    </xf>
    <xf numFmtId="3" fontId="7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1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72" fillId="0" borderId="15" xfId="0" applyNumberFormat="1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3" fontId="72" fillId="0" borderId="10" xfId="0" applyNumberFormat="1" applyFont="1" applyBorder="1" applyAlignment="1">
      <alignment vertical="center"/>
    </xf>
    <xf numFmtId="3" fontId="72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>
      <alignment horizontal="left" vertical="center"/>
    </xf>
    <xf numFmtId="177" fontId="1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0" fillId="0" borderId="10" xfId="0" applyNumberFormat="1" applyFont="1" applyBorder="1" applyAlignment="1">
      <alignment vertical="center"/>
    </xf>
    <xf numFmtId="177" fontId="73" fillId="0" borderId="10" xfId="0" applyNumberFormat="1" applyFont="1" applyBorder="1" applyAlignment="1">
      <alignment vertical="center"/>
    </xf>
    <xf numFmtId="177" fontId="70" fillId="0" borderId="10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177" fontId="73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4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3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0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0" fillId="34" borderId="10" xfId="0" applyFont="1" applyFill="1" applyBorder="1" applyAlignment="1">
      <alignment vertical="center"/>
    </xf>
    <xf numFmtId="176" fontId="76" fillId="0" borderId="0" xfId="0" applyNumberFormat="1" applyFont="1" applyAlignment="1">
      <alignment horizontal="center" vertical="center"/>
    </xf>
    <xf numFmtId="0" fontId="72" fillId="0" borderId="0" xfId="0" applyFont="1" applyAlignment="1">
      <alignment vertical="center"/>
    </xf>
    <xf numFmtId="176" fontId="76" fillId="0" borderId="0" xfId="0" applyNumberFormat="1" applyFont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177" fontId="77" fillId="0" borderId="10" xfId="0" applyNumberFormat="1" applyFont="1" applyBorder="1" applyAlignment="1">
      <alignment vertical="center"/>
    </xf>
    <xf numFmtId="177" fontId="77" fillId="0" borderId="10" xfId="0" applyNumberFormat="1" applyFont="1" applyBorder="1" applyAlignment="1">
      <alignment horizontal="left" vertical="center"/>
    </xf>
    <xf numFmtId="177" fontId="78" fillId="0" borderId="10" xfId="0" applyNumberFormat="1" applyFont="1" applyBorder="1" applyAlignment="1">
      <alignment horizontal="left" vertical="center" wrapText="1"/>
    </xf>
    <xf numFmtId="177" fontId="77" fillId="0" borderId="10" xfId="0" applyNumberFormat="1" applyFont="1" applyBorder="1" applyAlignment="1">
      <alignment horizontal="left" vertical="center" wrapText="1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0" fontId="17" fillId="0" borderId="16" xfId="0" applyFont="1" applyFill="1" applyBorder="1" applyAlignment="1">
      <alignment horizontal="left" vertical="center" wrapText="1"/>
    </xf>
    <xf numFmtId="0" fontId="72" fillId="0" borderId="21" xfId="0" applyFont="1" applyBorder="1" applyAlignment="1">
      <alignment vertical="center" wrapText="1"/>
    </xf>
    <xf numFmtId="177" fontId="77" fillId="0" borderId="22" xfId="0" applyNumberFormat="1" applyFont="1" applyBorder="1" applyAlignment="1">
      <alignment vertical="center"/>
    </xf>
    <xf numFmtId="0" fontId="79" fillId="0" borderId="23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177" fontId="72" fillId="0" borderId="10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0" fontId="70" fillId="35" borderId="10" xfId="0" applyFont="1" applyFill="1" applyBorder="1" applyAlignment="1">
      <alignment horizontal="center" vertical="center"/>
    </xf>
    <xf numFmtId="176" fontId="70" fillId="35" borderId="10" xfId="0" applyNumberFormat="1" applyFont="1" applyFill="1" applyBorder="1" applyAlignment="1">
      <alignment horizontal="center" vertical="center"/>
    </xf>
    <xf numFmtId="176" fontId="70" fillId="35" borderId="10" xfId="0" applyNumberFormat="1" applyFont="1" applyFill="1" applyBorder="1" applyAlignment="1">
      <alignment vertical="center"/>
    </xf>
    <xf numFmtId="176" fontId="3" fillId="35" borderId="10" xfId="0" applyNumberFormat="1" applyFont="1" applyFill="1" applyBorder="1" applyAlignment="1" applyProtection="1">
      <alignment horizontal="center" vertical="center"/>
      <protection/>
    </xf>
    <xf numFmtId="176" fontId="11" fillId="35" borderId="10" xfId="0" applyNumberFormat="1" applyFont="1" applyFill="1" applyBorder="1" applyAlignment="1" applyProtection="1">
      <alignment horizontal="center" vertical="center"/>
      <protection/>
    </xf>
    <xf numFmtId="177" fontId="13" fillId="33" borderId="10" xfId="0" applyNumberFormat="1" applyFont="1" applyFill="1" applyBorder="1" applyAlignment="1" applyProtection="1">
      <alignment horizontal="left" vertical="center"/>
      <protection/>
    </xf>
    <xf numFmtId="177" fontId="16" fillId="0" borderId="10" xfId="0" applyNumberFormat="1" applyFont="1" applyFill="1" applyBorder="1" applyAlignment="1" applyProtection="1">
      <alignment horizontal="lef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80" fillId="0" borderId="10" xfId="0" applyNumberFormat="1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177" fontId="77" fillId="36" borderId="26" xfId="0" applyNumberFormat="1" applyFont="1" applyFill="1" applyBorder="1" applyAlignment="1" applyProtection="1">
      <alignment horizontal="center" vertical="center"/>
      <protection/>
    </xf>
    <xf numFmtId="177" fontId="14" fillId="36" borderId="27" xfId="0" applyNumberFormat="1" applyFont="1" applyFill="1" applyBorder="1" applyAlignment="1" applyProtection="1">
      <alignment horizontal="center" vertical="center"/>
      <protection/>
    </xf>
    <xf numFmtId="177" fontId="14" fillId="0" borderId="28" xfId="0" applyNumberFormat="1" applyFont="1" applyBorder="1" applyAlignment="1">
      <alignment horizontal="center" vertical="center"/>
    </xf>
    <xf numFmtId="177" fontId="77" fillId="0" borderId="29" xfId="0" applyNumberFormat="1" applyFont="1" applyBorder="1" applyAlignment="1">
      <alignment vertical="center"/>
    </xf>
    <xf numFmtId="177" fontId="14" fillId="0" borderId="15" xfId="0" applyNumberFormat="1" applyFont="1" applyFill="1" applyBorder="1" applyAlignment="1" applyProtection="1">
      <alignment horizontal="right" vertical="center"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177" fontId="14" fillId="37" borderId="26" xfId="0" applyNumberFormat="1" applyFont="1" applyFill="1" applyBorder="1" applyAlignment="1" applyProtection="1">
      <alignment horizontal="center" vertical="center"/>
      <protection/>
    </xf>
    <xf numFmtId="0" fontId="77" fillId="0" borderId="22" xfId="0" applyFont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vertical="center"/>
      <protection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7" fontId="77" fillId="0" borderId="19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 applyProtection="1">
      <alignment horizontal="left" vertical="center"/>
      <protection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79" fillId="0" borderId="33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178" fontId="79" fillId="0" borderId="35" xfId="0" applyNumberFormat="1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7" xfId="0" applyFont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40" xfId="0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 wrapText="1"/>
    </xf>
    <xf numFmtId="0" fontId="79" fillId="0" borderId="42" xfId="0" applyFont="1" applyBorder="1" applyAlignment="1">
      <alignment horizontal="justify" vertical="center" wrapText="1"/>
    </xf>
    <xf numFmtId="0" fontId="79" fillId="0" borderId="43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center" vertical="center" wrapText="1"/>
    </xf>
    <xf numFmtId="177" fontId="77" fillId="0" borderId="22" xfId="0" applyNumberFormat="1" applyFont="1" applyFill="1" applyBorder="1" applyAlignment="1">
      <alignment vertical="center" wrapText="1"/>
    </xf>
    <xf numFmtId="177" fontId="14" fillId="0" borderId="45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19" fillId="36" borderId="46" xfId="0" applyNumberFormat="1" applyFont="1" applyFill="1" applyBorder="1" applyAlignment="1" applyProtection="1">
      <alignment horizontal="center" vertical="center"/>
      <protection/>
    </xf>
    <xf numFmtId="176" fontId="20" fillId="0" borderId="47" xfId="0" applyNumberFormat="1" applyFont="1" applyFill="1" applyBorder="1" applyAlignment="1" applyProtection="1">
      <alignment horizontal="right" vertical="top"/>
      <protection/>
    </xf>
    <xf numFmtId="176" fontId="20" fillId="0" borderId="47" xfId="0" applyNumberFormat="1" applyFont="1" applyFill="1" applyBorder="1" applyAlignment="1" applyProtection="1">
      <alignment horizontal="left" vertical="top"/>
      <protection/>
    </xf>
    <xf numFmtId="176" fontId="11" fillId="0" borderId="47" xfId="0" applyNumberFormat="1" applyFont="1" applyFill="1" applyBorder="1" applyAlignment="1" applyProtection="1">
      <alignment horizontal="right" vertical="top"/>
      <protection/>
    </xf>
    <xf numFmtId="176" fontId="11" fillId="0" borderId="47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left" vertical="center"/>
      <protection/>
    </xf>
    <xf numFmtId="0" fontId="81" fillId="0" borderId="25" xfId="0" applyFont="1" applyBorder="1" applyAlignment="1">
      <alignment horizontal="justify" vertical="center" wrapText="1"/>
    </xf>
    <xf numFmtId="0" fontId="81" fillId="0" borderId="23" xfId="0" applyFont="1" applyBorder="1" applyAlignment="1">
      <alignment horizontal="justify" vertical="center" wrapText="1"/>
    </xf>
    <xf numFmtId="0" fontId="81" fillId="0" borderId="24" xfId="0" applyFont="1" applyBorder="1" applyAlignment="1">
      <alignment horizontal="justify" vertical="center" wrapText="1"/>
    </xf>
    <xf numFmtId="0" fontId="81" fillId="0" borderId="0" xfId="0" applyFont="1" applyBorder="1" applyAlignment="1">
      <alignment horizontal="justify" vertical="center" wrapText="1"/>
    </xf>
    <xf numFmtId="0" fontId="82" fillId="0" borderId="0" xfId="0" applyFont="1" applyBorder="1" applyAlignment="1">
      <alignment horizontal="justify" vertical="center" wrapText="1"/>
    </xf>
    <xf numFmtId="0" fontId="83" fillId="0" borderId="0" xfId="0" applyFont="1" applyBorder="1" applyAlignment="1">
      <alignment horizontal="center" vertical="center" wrapText="1"/>
    </xf>
    <xf numFmtId="0" fontId="81" fillId="0" borderId="36" xfId="0" applyFont="1" applyBorder="1" applyAlignment="1">
      <alignment horizontal="justify" vertical="center" wrapText="1"/>
    </xf>
    <xf numFmtId="0" fontId="81" fillId="0" borderId="38" xfId="0" applyFont="1" applyBorder="1" applyAlignment="1">
      <alignment horizontal="justify" vertical="center" wrapText="1"/>
    </xf>
    <xf numFmtId="0" fontId="81" fillId="0" borderId="34" xfId="0" applyFont="1" applyBorder="1" applyAlignment="1">
      <alignment horizontal="justify" vertical="center" wrapText="1"/>
    </xf>
    <xf numFmtId="0" fontId="81" fillId="0" borderId="39" xfId="0" applyFont="1" applyBorder="1" applyAlignment="1">
      <alignment horizontal="justify" vertical="center" wrapText="1"/>
    </xf>
    <xf numFmtId="0" fontId="81" fillId="0" borderId="41" xfId="0" applyFont="1" applyBorder="1" applyAlignment="1">
      <alignment horizontal="justify" vertical="center" wrapText="1"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7" fontId="77" fillId="36" borderId="48" xfId="0" applyNumberFormat="1" applyFont="1" applyFill="1" applyBorder="1" applyAlignment="1" applyProtection="1">
      <alignment horizontal="center" vertical="center"/>
      <protection/>
    </xf>
    <xf numFmtId="176" fontId="14" fillId="0" borderId="49" xfId="0" applyNumberFormat="1" applyFont="1" applyFill="1" applyBorder="1" applyAlignment="1" applyProtection="1">
      <alignment horizontal="center" vertical="center"/>
      <protection/>
    </xf>
    <xf numFmtId="176" fontId="5" fillId="0" borderId="49" xfId="0" applyNumberFormat="1" applyFont="1" applyFill="1" applyBorder="1" applyAlignment="1" applyProtection="1">
      <alignment horizontal="left" vertical="center"/>
      <protection/>
    </xf>
    <xf numFmtId="176" fontId="14" fillId="0" borderId="50" xfId="0" applyNumberFormat="1" applyFont="1" applyFill="1" applyBorder="1" applyAlignment="1" applyProtection="1">
      <alignment horizontal="center" vertical="center"/>
      <protection/>
    </xf>
    <xf numFmtId="177" fontId="14" fillId="37" borderId="48" xfId="0" applyNumberFormat="1" applyFont="1" applyFill="1" applyBorder="1" applyAlignment="1" applyProtection="1">
      <alignment horizontal="center" vertical="center"/>
      <protection/>
    </xf>
    <xf numFmtId="177" fontId="77" fillId="0" borderId="29" xfId="0" applyNumberFormat="1" applyFont="1" applyBorder="1" applyAlignment="1">
      <alignment horizontal="left" vertical="center"/>
    </xf>
    <xf numFmtId="177" fontId="77" fillId="0" borderId="22" xfId="0" applyNumberFormat="1" applyFont="1" applyBorder="1" applyAlignment="1">
      <alignment horizontal="left" vertical="center"/>
    </xf>
    <xf numFmtId="176" fontId="5" fillId="0" borderId="14" xfId="0" applyNumberFormat="1" applyFont="1" applyFill="1" applyBorder="1" applyAlignment="1" applyProtection="1">
      <alignment horizontal="left" vertical="center"/>
      <protection/>
    </xf>
    <xf numFmtId="177" fontId="77" fillId="0" borderId="22" xfId="0" applyNumberFormat="1" applyFont="1" applyBorder="1" applyAlignment="1">
      <alignment horizontal="left" vertical="center" wrapText="1"/>
    </xf>
    <xf numFmtId="177" fontId="84" fillId="0" borderId="29" xfId="0" applyNumberFormat="1" applyFont="1" applyBorder="1" applyAlignment="1">
      <alignment vertical="center" wrapText="1"/>
    </xf>
    <xf numFmtId="177" fontId="77" fillId="0" borderId="22" xfId="0" applyNumberFormat="1" applyFont="1" applyBorder="1" applyAlignment="1">
      <alignment vertical="center" wrapText="1"/>
    </xf>
    <xf numFmtId="176" fontId="17" fillId="0" borderId="49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Border="1" applyAlignment="1">
      <alignment horizontal="center" vertical="center"/>
    </xf>
    <xf numFmtId="0" fontId="85" fillId="0" borderId="51" xfId="0" applyFont="1" applyBorder="1" applyAlignment="1">
      <alignment horizontal="center" vertical="center"/>
    </xf>
    <xf numFmtId="0" fontId="85" fillId="0" borderId="52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 applyProtection="1">
      <alignment horizontal="center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177" fontId="78" fillId="0" borderId="22" xfId="0" applyNumberFormat="1" applyFont="1" applyBorder="1" applyAlignment="1">
      <alignment vertical="center" wrapText="1"/>
    </xf>
    <xf numFmtId="177" fontId="78" fillId="0" borderId="19" xfId="0" applyNumberFormat="1" applyFont="1" applyBorder="1" applyAlignment="1">
      <alignment vertical="center" wrapText="1"/>
    </xf>
    <xf numFmtId="177" fontId="12" fillId="0" borderId="27" xfId="0" applyNumberFormat="1" applyFont="1" applyFill="1" applyBorder="1" applyAlignment="1" applyProtection="1">
      <alignment horizontal="center" vertical="center"/>
      <protection/>
    </xf>
    <xf numFmtId="0" fontId="86" fillId="0" borderId="28" xfId="0" applyFont="1" applyBorder="1" applyAlignment="1">
      <alignment horizontal="center" vertical="center"/>
    </xf>
    <xf numFmtId="177" fontId="12" fillId="0" borderId="28" xfId="0" applyNumberFormat="1" applyFont="1" applyFill="1" applyBorder="1" applyAlignment="1" applyProtection="1">
      <alignment horizontal="center" vertical="center"/>
      <protection/>
    </xf>
    <xf numFmtId="176" fontId="14" fillId="0" borderId="53" xfId="0" applyNumberFormat="1" applyFont="1" applyFill="1" applyBorder="1" applyAlignment="1" applyProtection="1">
      <alignment vertical="center"/>
      <protection/>
    </xf>
    <xf numFmtId="176" fontId="14" fillId="0" borderId="54" xfId="0" applyNumberFormat="1" applyFont="1" applyFill="1" applyBorder="1" applyAlignment="1" applyProtection="1">
      <alignment vertical="center"/>
      <protection/>
    </xf>
    <xf numFmtId="0" fontId="19" fillId="36" borderId="55" xfId="0" applyNumberFormat="1" applyFont="1" applyFill="1" applyBorder="1" applyAlignment="1" applyProtection="1">
      <alignment horizontal="center" vertical="center"/>
      <protection/>
    </xf>
    <xf numFmtId="0" fontId="19" fillId="36" borderId="56" xfId="0" applyNumberFormat="1" applyFont="1" applyFill="1" applyBorder="1" applyAlignment="1" applyProtection="1">
      <alignment horizontal="center" vertical="center"/>
      <protection/>
    </xf>
    <xf numFmtId="0" fontId="19" fillId="36" borderId="57" xfId="0" applyNumberFormat="1" applyFont="1" applyFill="1" applyBorder="1" applyAlignment="1" applyProtection="1">
      <alignment horizontal="center" vertical="center"/>
      <protection/>
    </xf>
    <xf numFmtId="0" fontId="19" fillId="36" borderId="58" xfId="0" applyNumberFormat="1" applyFont="1" applyFill="1" applyBorder="1" applyAlignment="1" applyProtection="1">
      <alignment horizontal="center" vertical="center"/>
      <protection/>
    </xf>
    <xf numFmtId="0" fontId="19" fillId="36" borderId="59" xfId="0" applyNumberFormat="1" applyFont="1" applyFill="1" applyBorder="1" applyAlignment="1" applyProtection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61" xfId="0" applyNumberFormat="1" applyFont="1" applyBorder="1" applyAlignment="1">
      <alignment horizontal="center" vertical="center"/>
    </xf>
    <xf numFmtId="3" fontId="72" fillId="0" borderId="16" xfId="0" applyNumberFormat="1" applyFont="1" applyBorder="1" applyAlignment="1">
      <alignment horizontal="center" vertical="center"/>
    </xf>
    <xf numFmtId="3" fontId="72" fillId="0" borderId="49" xfId="0" applyNumberFormat="1" applyFont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177" fontId="15" fillId="0" borderId="45" xfId="0" applyNumberFormat="1" applyFont="1" applyBorder="1" applyAlignment="1">
      <alignment horizontal="center" vertical="center"/>
    </xf>
    <xf numFmtId="177" fontId="16" fillId="0" borderId="18" xfId="0" applyNumberFormat="1" applyFont="1" applyFill="1" applyBorder="1" applyAlignment="1" applyProtection="1">
      <alignment horizontal="center" vertical="center"/>
      <protection/>
    </xf>
    <xf numFmtId="177" fontId="16" fillId="0" borderId="50" xfId="0" applyNumberFormat="1" applyFont="1" applyFill="1" applyBorder="1" applyAlignment="1" applyProtection="1">
      <alignment horizontal="center" vertical="center"/>
      <protection/>
    </xf>
    <xf numFmtId="0" fontId="81" fillId="0" borderId="62" xfId="0" applyFont="1" applyBorder="1" applyAlignment="1">
      <alignment horizontal="center" vertical="center" wrapText="1"/>
    </xf>
    <xf numFmtId="0" fontId="81" fillId="0" borderId="61" xfId="0" applyFont="1" applyBorder="1" applyAlignment="1">
      <alignment horizontal="center" vertical="center" wrapText="1"/>
    </xf>
    <xf numFmtId="0" fontId="81" fillId="0" borderId="23" xfId="0" applyFont="1" applyBorder="1" applyAlignment="1">
      <alignment vertical="center" wrapText="1"/>
    </xf>
    <xf numFmtId="0" fontId="81" fillId="0" borderId="24" xfId="0" applyFont="1" applyBorder="1" applyAlignment="1">
      <alignment vertical="center" wrapText="1"/>
    </xf>
    <xf numFmtId="0" fontId="81" fillId="0" borderId="23" xfId="0" applyFont="1" applyBorder="1" applyAlignment="1">
      <alignment horizontal="justify" vertical="center" wrapText="1"/>
    </xf>
    <xf numFmtId="0" fontId="81" fillId="0" borderId="24" xfId="0" applyFont="1" applyBorder="1" applyAlignment="1">
      <alignment horizontal="justify" vertical="center" wrapText="1"/>
    </xf>
    <xf numFmtId="0" fontId="81" fillId="0" borderId="11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178" fontId="81" fillId="0" borderId="35" xfId="0" applyNumberFormat="1" applyFont="1" applyBorder="1" applyAlignment="1">
      <alignment horizontal="center" vertical="center" wrapText="1"/>
    </xf>
    <xf numFmtId="0" fontId="81" fillId="0" borderId="35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178" fontId="81" fillId="0" borderId="33" xfId="0" applyNumberFormat="1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6.emf" /><Relationship Id="rId3" Type="http://schemas.openxmlformats.org/officeDocument/2006/relationships/image" Target="../media/image28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50" zoomScaleNormal="150" zoomScalePageLayoutView="0" workbookViewId="0" topLeftCell="A22">
      <selection activeCell="F5" sqref="F5"/>
    </sheetView>
  </sheetViews>
  <sheetFormatPr defaultColWidth="9.140625" defaultRowHeight="15"/>
  <cols>
    <col min="1" max="2" width="9.57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7.421875" style="0" customWidth="1"/>
    <col min="8" max="8" width="11.00390625" style="0" bestFit="1" customWidth="1"/>
  </cols>
  <sheetData>
    <row r="1" spans="1:6" ht="24" customHeight="1" thickBot="1">
      <c r="A1" s="131" t="s">
        <v>193</v>
      </c>
      <c r="B1" s="132"/>
      <c r="C1" s="132"/>
      <c r="D1" s="132"/>
      <c r="E1" s="132"/>
      <c r="F1" s="133"/>
    </row>
    <row r="2" spans="1:6" ht="18" customHeight="1" thickBot="1">
      <c r="A2" s="67" t="s">
        <v>144</v>
      </c>
      <c r="B2" s="68" t="s">
        <v>145</v>
      </c>
      <c r="C2" s="69" t="s">
        <v>146</v>
      </c>
      <c r="D2" s="118" t="s">
        <v>144</v>
      </c>
      <c r="E2" s="68" t="s">
        <v>147</v>
      </c>
      <c r="F2" s="69" t="s">
        <v>146</v>
      </c>
    </row>
    <row r="3" spans="1:6" ht="18" customHeight="1">
      <c r="A3" s="76" t="s">
        <v>185</v>
      </c>
      <c r="B3" s="116">
        <v>35039000</v>
      </c>
      <c r="C3" s="123" t="s">
        <v>209</v>
      </c>
      <c r="D3" s="129" t="s">
        <v>208</v>
      </c>
      <c r="E3" s="71">
        <v>2047528</v>
      </c>
      <c r="F3" s="70" t="s">
        <v>211</v>
      </c>
    </row>
    <row r="4" spans="1:6" ht="18" customHeight="1">
      <c r="A4" s="76" t="s">
        <v>186</v>
      </c>
      <c r="B4" s="116">
        <v>22396250</v>
      </c>
      <c r="C4" s="124" t="s">
        <v>210</v>
      </c>
      <c r="D4" s="119" t="s">
        <v>162</v>
      </c>
      <c r="E4" s="72">
        <v>8857980</v>
      </c>
      <c r="F4" s="49" t="s">
        <v>223</v>
      </c>
    </row>
    <row r="5" spans="1:6" ht="18" customHeight="1">
      <c r="A5" s="76" t="s">
        <v>187</v>
      </c>
      <c r="B5" s="116">
        <v>3580000</v>
      </c>
      <c r="C5" s="124" t="s">
        <v>212</v>
      </c>
      <c r="D5" s="120" t="s">
        <v>244</v>
      </c>
      <c r="E5" s="117">
        <v>100000</v>
      </c>
      <c r="F5" s="49" t="s">
        <v>248</v>
      </c>
    </row>
    <row r="6" spans="1:6" ht="18" customHeight="1">
      <c r="A6" s="125" t="s">
        <v>28</v>
      </c>
      <c r="B6" s="116">
        <v>2445810</v>
      </c>
      <c r="C6" s="124" t="s">
        <v>213</v>
      </c>
      <c r="D6" s="119" t="s">
        <v>197</v>
      </c>
      <c r="E6" s="117">
        <v>26700</v>
      </c>
      <c r="F6" s="49" t="s">
        <v>224</v>
      </c>
    </row>
    <row r="7" spans="1:6" ht="18" customHeight="1">
      <c r="A7" s="76" t="s">
        <v>188</v>
      </c>
      <c r="B7" s="116">
        <v>1180000</v>
      </c>
      <c r="C7" s="124" t="s">
        <v>214</v>
      </c>
      <c r="D7" s="119" t="s">
        <v>180</v>
      </c>
      <c r="E7" s="117">
        <v>352800</v>
      </c>
      <c r="F7" s="49" t="s">
        <v>225</v>
      </c>
    </row>
    <row r="8" spans="1:6" ht="18" customHeight="1" thickBot="1">
      <c r="A8" s="76" t="s">
        <v>204</v>
      </c>
      <c r="B8" s="116">
        <v>14154</v>
      </c>
      <c r="C8" s="126" t="s">
        <v>245</v>
      </c>
      <c r="D8" s="119" t="s">
        <v>181</v>
      </c>
      <c r="E8" s="117">
        <v>3951400</v>
      </c>
      <c r="F8" s="49" t="s">
        <v>226</v>
      </c>
    </row>
    <row r="9" spans="1:6" ht="20.25" customHeight="1" thickBot="1">
      <c r="A9" s="73" t="s">
        <v>148</v>
      </c>
      <c r="B9" s="141">
        <f>SUM(B3:B8)</f>
        <v>64655214</v>
      </c>
      <c r="C9" s="143"/>
      <c r="D9" s="119" t="s">
        <v>206</v>
      </c>
      <c r="E9" s="117">
        <v>247100</v>
      </c>
      <c r="F9" s="49" t="s">
        <v>227</v>
      </c>
    </row>
    <row r="10" spans="1:6" ht="21.75" customHeight="1">
      <c r="A10" s="76" t="s">
        <v>156</v>
      </c>
      <c r="B10" s="116">
        <v>1817100</v>
      </c>
      <c r="C10" s="127" t="s">
        <v>220</v>
      </c>
      <c r="D10" s="119" t="s">
        <v>182</v>
      </c>
      <c r="E10" s="117">
        <v>322670</v>
      </c>
      <c r="F10" s="74" t="s">
        <v>228</v>
      </c>
    </row>
    <row r="11" spans="1:6" ht="21.75" customHeight="1">
      <c r="A11" s="76" t="s">
        <v>160</v>
      </c>
      <c r="B11" s="116">
        <v>1728600</v>
      </c>
      <c r="C11" s="128" t="s">
        <v>221</v>
      </c>
      <c r="D11" s="119" t="s">
        <v>183</v>
      </c>
      <c r="E11" s="117">
        <v>670780</v>
      </c>
      <c r="F11" s="96" t="s">
        <v>229</v>
      </c>
    </row>
    <row r="12" spans="1:6" ht="21.75" customHeight="1">
      <c r="A12" s="76" t="s">
        <v>203</v>
      </c>
      <c r="B12" s="116">
        <v>2445810</v>
      </c>
      <c r="C12" s="128" t="s">
        <v>215</v>
      </c>
      <c r="D12" s="119" t="s">
        <v>207</v>
      </c>
      <c r="E12" s="117">
        <v>721400</v>
      </c>
      <c r="F12" s="96" t="s">
        <v>230</v>
      </c>
    </row>
    <row r="13" spans="1:6" ht="21.75" customHeight="1">
      <c r="A13" s="76" t="s">
        <v>158</v>
      </c>
      <c r="B13" s="75">
        <v>2692200</v>
      </c>
      <c r="C13" s="49" t="s">
        <v>216</v>
      </c>
      <c r="D13" s="119" t="s">
        <v>198</v>
      </c>
      <c r="E13" s="117">
        <v>66000</v>
      </c>
      <c r="F13" s="49" t="s">
        <v>231</v>
      </c>
    </row>
    <row r="14" spans="1:6" ht="21.75" customHeight="1">
      <c r="A14" s="76" t="s">
        <v>159</v>
      </c>
      <c r="B14" s="75">
        <v>1810000</v>
      </c>
      <c r="C14" s="49" t="s">
        <v>217</v>
      </c>
      <c r="D14" s="119" t="s">
        <v>199</v>
      </c>
      <c r="E14" s="117">
        <v>3170000</v>
      </c>
      <c r="F14" s="49" t="s">
        <v>232</v>
      </c>
    </row>
    <row r="15" spans="1:6" ht="21.75" customHeight="1">
      <c r="A15" s="76" t="s">
        <v>157</v>
      </c>
      <c r="B15" s="116">
        <v>957340</v>
      </c>
      <c r="C15" s="49" t="s">
        <v>218</v>
      </c>
      <c r="D15" s="119" t="s">
        <v>201</v>
      </c>
      <c r="E15" s="117">
        <v>336070</v>
      </c>
      <c r="F15" s="49" t="s">
        <v>233</v>
      </c>
    </row>
    <row r="16" spans="1:6" ht="21.75" customHeight="1">
      <c r="A16" s="76" t="s">
        <v>161</v>
      </c>
      <c r="B16" s="71">
        <v>1150000</v>
      </c>
      <c r="C16" s="74" t="s">
        <v>219</v>
      </c>
      <c r="D16" s="119" t="s">
        <v>184</v>
      </c>
      <c r="E16" s="117">
        <v>92210</v>
      </c>
      <c r="F16" s="49" t="s">
        <v>234</v>
      </c>
    </row>
    <row r="17" spans="1:6" ht="21.75" customHeight="1" thickBot="1">
      <c r="A17" s="137" t="s">
        <v>163</v>
      </c>
      <c r="B17" s="144">
        <v>8310000</v>
      </c>
      <c r="C17" s="139" t="s">
        <v>222</v>
      </c>
      <c r="D17" s="121" t="s">
        <v>149</v>
      </c>
      <c r="E17" s="116">
        <v>21271000</v>
      </c>
      <c r="F17" s="77" t="s">
        <v>195</v>
      </c>
    </row>
    <row r="18" spans="1:6" ht="21.75" customHeight="1" thickBot="1">
      <c r="A18" s="138"/>
      <c r="B18" s="145"/>
      <c r="C18" s="140"/>
      <c r="D18" s="122" t="s">
        <v>150</v>
      </c>
      <c r="E18" s="141">
        <f>SUM(E3:E17,B10:B18)</f>
        <v>63144688</v>
      </c>
      <c r="F18" s="142"/>
    </row>
    <row r="19" spans="1:6" ht="10.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0.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98" t="s">
        <v>246</v>
      </c>
      <c r="C25" s="53"/>
      <c r="D25" s="130" t="s">
        <v>247</v>
      </c>
      <c r="E25" s="130"/>
      <c r="F25" s="130"/>
    </row>
    <row r="26" spans="1:6" ht="8.25" customHeight="1">
      <c r="A26" s="7"/>
      <c r="B26" s="7"/>
      <c r="C26" s="7"/>
      <c r="D26" s="7"/>
      <c r="E26" s="7"/>
      <c r="F26" s="7"/>
    </row>
    <row r="27" spans="1:6" ht="15">
      <c r="A27" s="134"/>
      <c r="B27" s="135"/>
      <c r="C27" s="135"/>
      <c r="D27" s="136"/>
      <c r="E27" s="136"/>
      <c r="F27" s="136"/>
    </row>
  </sheetData>
  <sheetProtection/>
  <mergeCells count="9">
    <mergeCell ref="D25:F25"/>
    <mergeCell ref="A1:F1"/>
    <mergeCell ref="A27:C27"/>
    <mergeCell ref="D27:F27"/>
    <mergeCell ref="A17:A18"/>
    <mergeCell ref="C17:C18"/>
    <mergeCell ref="E18:F18"/>
    <mergeCell ref="B9:C9"/>
    <mergeCell ref="B17:B18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12.57421875" style="39" customWidth="1"/>
    <col min="2" max="2" width="12.421875" style="39" customWidth="1"/>
    <col min="3" max="3" width="10.421875" style="39" customWidth="1"/>
    <col min="4" max="4" width="15.00390625" style="37" customWidth="1"/>
    <col min="5" max="7" width="11.421875" style="39" customWidth="1"/>
  </cols>
  <sheetData>
    <row r="1" spans="1:7" ht="16.5">
      <c r="A1" s="146" t="s">
        <v>0</v>
      </c>
      <c r="B1" s="147"/>
      <c r="C1" s="148"/>
      <c r="D1" s="149" t="s">
        <v>1</v>
      </c>
      <c r="E1" s="146" t="s">
        <v>2</v>
      </c>
      <c r="F1" s="147"/>
      <c r="G1" s="148"/>
    </row>
    <row r="2" spans="1:7" ht="16.5">
      <c r="A2" s="99" t="s">
        <v>3</v>
      </c>
      <c r="B2" s="99" t="s">
        <v>4</v>
      </c>
      <c r="C2" s="99" t="s">
        <v>5</v>
      </c>
      <c r="D2" s="150"/>
      <c r="E2" s="99" t="s">
        <v>5</v>
      </c>
      <c r="F2" s="99" t="s">
        <v>4</v>
      </c>
      <c r="G2" s="99" t="s">
        <v>3</v>
      </c>
    </row>
    <row r="3" spans="1:7" ht="16.5">
      <c r="A3" s="100">
        <v>4585099125</v>
      </c>
      <c r="B3" s="100">
        <v>5121664860</v>
      </c>
      <c r="C3" s="100">
        <v>188962240</v>
      </c>
      <c r="D3" s="101" t="s">
        <v>6</v>
      </c>
      <c r="E3" s="100">
        <v>185283374</v>
      </c>
      <c r="F3" s="100">
        <v>536565735</v>
      </c>
      <c r="G3" s="100">
        <v>0</v>
      </c>
    </row>
    <row r="4" spans="1:7" ht="16.5">
      <c r="A4" s="102">
        <v>0</v>
      </c>
      <c r="B4" s="102">
        <v>353155545</v>
      </c>
      <c r="C4" s="102">
        <v>124245374</v>
      </c>
      <c r="D4" s="103" t="s">
        <v>7</v>
      </c>
      <c r="E4" s="102">
        <v>124245374</v>
      </c>
      <c r="F4" s="102">
        <v>353155545</v>
      </c>
      <c r="G4" s="102">
        <v>0</v>
      </c>
    </row>
    <row r="5" spans="1:7" ht="16.5">
      <c r="A5" s="102">
        <v>101009990</v>
      </c>
      <c r="B5" s="102">
        <v>272471180</v>
      </c>
      <c r="C5" s="102">
        <v>62198771</v>
      </c>
      <c r="D5" s="103" t="s">
        <v>8</v>
      </c>
      <c r="E5" s="102">
        <v>60838000</v>
      </c>
      <c r="F5" s="102">
        <v>171461190</v>
      </c>
      <c r="G5" s="102">
        <v>0</v>
      </c>
    </row>
    <row r="6" spans="1:7" ht="16.5">
      <c r="A6" s="102">
        <v>163238147</v>
      </c>
      <c r="B6" s="102">
        <v>163238147</v>
      </c>
      <c r="C6" s="102">
        <v>0</v>
      </c>
      <c r="D6" s="103" t="s">
        <v>9</v>
      </c>
      <c r="E6" s="102">
        <v>0</v>
      </c>
      <c r="F6" s="102">
        <v>0</v>
      </c>
      <c r="G6" s="102">
        <v>0</v>
      </c>
    </row>
    <row r="7" spans="1:7" ht="16.5">
      <c r="A7" s="102">
        <v>99668103</v>
      </c>
      <c r="B7" s="102">
        <v>111617103</v>
      </c>
      <c r="C7" s="102">
        <v>470567</v>
      </c>
      <c r="D7" s="103" t="s">
        <v>10</v>
      </c>
      <c r="E7" s="102">
        <v>200000</v>
      </c>
      <c r="F7" s="102">
        <v>11949000</v>
      </c>
      <c r="G7" s="102">
        <v>0</v>
      </c>
    </row>
    <row r="8" spans="1:7" ht="16.5">
      <c r="A8" s="102">
        <v>136132447</v>
      </c>
      <c r="B8" s="102">
        <v>136132447</v>
      </c>
      <c r="C8" s="102">
        <v>2047528</v>
      </c>
      <c r="D8" s="103" t="s">
        <v>11</v>
      </c>
      <c r="E8" s="102">
        <v>0</v>
      </c>
      <c r="F8" s="102">
        <v>0</v>
      </c>
      <c r="G8" s="102">
        <v>0</v>
      </c>
    </row>
    <row r="9" spans="1:7" ht="16.5">
      <c r="A9" s="102">
        <v>2507878</v>
      </c>
      <c r="B9" s="102">
        <v>2507878</v>
      </c>
      <c r="C9" s="102">
        <v>0</v>
      </c>
      <c r="D9" s="103" t="s">
        <v>12</v>
      </c>
      <c r="E9" s="102">
        <v>0</v>
      </c>
      <c r="F9" s="102">
        <v>0</v>
      </c>
      <c r="G9" s="102">
        <v>0</v>
      </c>
    </row>
    <row r="10" spans="1:7" ht="16.5">
      <c r="A10" s="102">
        <v>132300</v>
      </c>
      <c r="B10" s="102">
        <v>132300</v>
      </c>
      <c r="C10" s="102">
        <v>0</v>
      </c>
      <c r="D10" s="103" t="s">
        <v>13</v>
      </c>
      <c r="E10" s="102">
        <v>0</v>
      </c>
      <c r="F10" s="102">
        <v>0</v>
      </c>
      <c r="G10" s="102">
        <v>0</v>
      </c>
    </row>
    <row r="11" spans="1:7" ht="16.5">
      <c r="A11" s="102">
        <v>3597834000</v>
      </c>
      <c r="B11" s="102">
        <v>3597834000</v>
      </c>
      <c r="C11" s="102">
        <v>0</v>
      </c>
      <c r="D11" s="103" t="s">
        <v>137</v>
      </c>
      <c r="E11" s="102">
        <v>0</v>
      </c>
      <c r="F11" s="102">
        <v>0</v>
      </c>
      <c r="G11" s="102">
        <v>0</v>
      </c>
    </row>
    <row r="12" spans="1:7" ht="16.5">
      <c r="A12" s="102">
        <v>416817810</v>
      </c>
      <c r="B12" s="102">
        <v>416817810</v>
      </c>
      <c r="C12" s="102">
        <v>0</v>
      </c>
      <c r="D12" s="103" t="s">
        <v>138</v>
      </c>
      <c r="E12" s="102">
        <v>0</v>
      </c>
      <c r="F12" s="102">
        <v>0</v>
      </c>
      <c r="G12" s="102">
        <v>0</v>
      </c>
    </row>
    <row r="13" spans="1:7" ht="16.5">
      <c r="A13" s="102">
        <v>24753560</v>
      </c>
      <c r="B13" s="102">
        <v>24753560</v>
      </c>
      <c r="C13" s="102">
        <v>0</v>
      </c>
      <c r="D13" s="103" t="s">
        <v>14</v>
      </c>
      <c r="E13" s="102">
        <v>0</v>
      </c>
      <c r="F13" s="102">
        <v>0</v>
      </c>
      <c r="G13" s="102">
        <v>0</v>
      </c>
    </row>
    <row r="14" spans="1:7" ht="16.5">
      <c r="A14" s="102">
        <v>43004890</v>
      </c>
      <c r="B14" s="102">
        <v>43004890</v>
      </c>
      <c r="C14" s="102">
        <v>0</v>
      </c>
      <c r="D14" s="103" t="s">
        <v>86</v>
      </c>
      <c r="E14" s="102">
        <v>0</v>
      </c>
      <c r="F14" s="102">
        <v>0</v>
      </c>
      <c r="G14" s="102">
        <v>0</v>
      </c>
    </row>
    <row r="15" spans="1:7" ht="16.5">
      <c r="A15" s="100">
        <v>0</v>
      </c>
      <c r="B15" s="100">
        <v>2892690</v>
      </c>
      <c r="C15" s="100">
        <v>834240</v>
      </c>
      <c r="D15" s="101" t="s">
        <v>15</v>
      </c>
      <c r="E15" s="100">
        <v>2881768</v>
      </c>
      <c r="F15" s="100">
        <v>139025137</v>
      </c>
      <c r="G15" s="100">
        <v>136132447</v>
      </c>
    </row>
    <row r="16" spans="1:7" ht="16.5">
      <c r="A16" s="102">
        <v>0</v>
      </c>
      <c r="B16" s="102">
        <v>2892690</v>
      </c>
      <c r="C16" s="102">
        <v>834240</v>
      </c>
      <c r="D16" s="103" t="s">
        <v>16</v>
      </c>
      <c r="E16" s="102">
        <v>834240</v>
      </c>
      <c r="F16" s="102">
        <v>2892690</v>
      </c>
      <c r="G16" s="102">
        <v>0</v>
      </c>
    </row>
    <row r="17" spans="1:7" ht="16.5">
      <c r="A17" s="102">
        <v>0</v>
      </c>
      <c r="B17" s="102">
        <v>0</v>
      </c>
      <c r="C17" s="102">
        <v>0</v>
      </c>
      <c r="D17" s="103" t="s">
        <v>17</v>
      </c>
      <c r="E17" s="102">
        <v>2047528</v>
      </c>
      <c r="F17" s="102">
        <v>136132447</v>
      </c>
      <c r="G17" s="102">
        <v>136132447</v>
      </c>
    </row>
    <row r="18" spans="1:7" ht="16.5">
      <c r="A18" s="100">
        <v>0</v>
      </c>
      <c r="B18" s="100">
        <v>0</v>
      </c>
      <c r="C18" s="100">
        <v>0</v>
      </c>
      <c r="D18" s="101" t="s">
        <v>18</v>
      </c>
      <c r="E18" s="100">
        <v>0</v>
      </c>
      <c r="F18" s="100">
        <v>4460443439</v>
      </c>
      <c r="G18" s="100">
        <v>4460443439</v>
      </c>
    </row>
    <row r="19" spans="1:7" ht="16.5">
      <c r="A19" s="102">
        <v>0</v>
      </c>
      <c r="B19" s="102">
        <v>0</v>
      </c>
      <c r="C19" s="102">
        <v>0</v>
      </c>
      <c r="D19" s="103" t="s">
        <v>19</v>
      </c>
      <c r="E19" s="102">
        <v>0</v>
      </c>
      <c r="F19" s="102">
        <v>4052789276</v>
      </c>
      <c r="G19" s="102">
        <v>4052789276</v>
      </c>
    </row>
    <row r="20" spans="1:7" ht="16.5">
      <c r="A20" s="102">
        <v>0</v>
      </c>
      <c r="B20" s="102">
        <v>0</v>
      </c>
      <c r="C20" s="102">
        <v>0</v>
      </c>
      <c r="D20" s="103" t="s">
        <v>20</v>
      </c>
      <c r="E20" s="102">
        <v>0</v>
      </c>
      <c r="F20" s="102">
        <v>407654163</v>
      </c>
      <c r="G20" s="102">
        <v>407654163</v>
      </c>
    </row>
    <row r="21" spans="1:7" ht="16.5">
      <c r="A21" s="100">
        <v>0</v>
      </c>
      <c r="B21" s="100">
        <v>0</v>
      </c>
      <c r="C21" s="100">
        <v>0</v>
      </c>
      <c r="D21" s="101" t="s">
        <v>21</v>
      </c>
      <c r="E21" s="100">
        <v>69828026</v>
      </c>
      <c r="F21" s="100">
        <v>193653707</v>
      </c>
      <c r="G21" s="100">
        <v>193653707</v>
      </c>
    </row>
    <row r="22" spans="1:7" ht="16.5">
      <c r="A22" s="102">
        <v>0</v>
      </c>
      <c r="B22" s="102">
        <v>0</v>
      </c>
      <c r="C22" s="102">
        <v>0</v>
      </c>
      <c r="D22" s="103" t="s">
        <v>22</v>
      </c>
      <c r="E22" s="102">
        <v>35039000</v>
      </c>
      <c r="F22" s="102">
        <v>89949000</v>
      </c>
      <c r="G22" s="102">
        <v>89949000</v>
      </c>
    </row>
    <row r="23" spans="1:7" ht="16.5">
      <c r="A23" s="102">
        <v>0</v>
      </c>
      <c r="B23" s="102">
        <v>0</v>
      </c>
      <c r="C23" s="102">
        <v>0</v>
      </c>
      <c r="D23" s="103" t="s">
        <v>23</v>
      </c>
      <c r="E23" s="102">
        <v>22396250</v>
      </c>
      <c r="F23" s="102">
        <v>60126790</v>
      </c>
      <c r="G23" s="102">
        <v>60126790</v>
      </c>
    </row>
    <row r="24" spans="1:7" ht="16.5">
      <c r="A24" s="102">
        <v>0</v>
      </c>
      <c r="B24" s="102">
        <v>0</v>
      </c>
      <c r="C24" s="102">
        <v>0</v>
      </c>
      <c r="D24" s="103" t="s">
        <v>24</v>
      </c>
      <c r="E24" s="102">
        <v>3580000</v>
      </c>
      <c r="F24" s="102">
        <v>10860000</v>
      </c>
      <c r="G24" s="102">
        <v>10860000</v>
      </c>
    </row>
    <row r="25" spans="1:7" ht="16.5">
      <c r="A25" s="102">
        <v>0</v>
      </c>
      <c r="B25" s="102">
        <v>0</v>
      </c>
      <c r="C25" s="102">
        <v>0</v>
      </c>
      <c r="D25" s="103" t="s">
        <v>25</v>
      </c>
      <c r="E25" s="102">
        <v>0</v>
      </c>
      <c r="F25" s="102">
        <v>941200</v>
      </c>
      <c r="G25" s="102">
        <v>941200</v>
      </c>
    </row>
    <row r="26" spans="1:7" ht="16.5">
      <c r="A26" s="102">
        <v>0</v>
      </c>
      <c r="B26" s="102">
        <v>0</v>
      </c>
      <c r="C26" s="102">
        <v>0</v>
      </c>
      <c r="D26" s="103" t="s">
        <v>143</v>
      </c>
      <c r="E26" s="102">
        <v>0</v>
      </c>
      <c r="F26" s="102">
        <v>100000</v>
      </c>
      <c r="G26" s="102">
        <v>100000</v>
      </c>
    </row>
    <row r="27" spans="1:7" ht="16.5">
      <c r="A27" s="102">
        <v>0</v>
      </c>
      <c r="B27" s="102">
        <v>0</v>
      </c>
      <c r="C27" s="102">
        <v>0</v>
      </c>
      <c r="D27" s="103" t="s">
        <v>26</v>
      </c>
      <c r="E27" s="102">
        <v>10000</v>
      </c>
      <c r="F27" s="102">
        <v>600000</v>
      </c>
      <c r="G27" s="102">
        <v>600000</v>
      </c>
    </row>
    <row r="28" spans="1:7" ht="16.5">
      <c r="A28" s="102">
        <v>0</v>
      </c>
      <c r="B28" s="102">
        <v>0</v>
      </c>
      <c r="C28" s="102">
        <v>0</v>
      </c>
      <c r="D28" s="103" t="s">
        <v>27</v>
      </c>
      <c r="E28" s="102">
        <v>2152000</v>
      </c>
      <c r="F28" s="102">
        <v>11397000</v>
      </c>
      <c r="G28" s="102">
        <v>11397000</v>
      </c>
    </row>
    <row r="29" spans="1:7" ht="16.5">
      <c r="A29" s="102">
        <v>0</v>
      </c>
      <c r="B29" s="102">
        <v>0</v>
      </c>
      <c r="C29" s="102">
        <v>0</v>
      </c>
      <c r="D29" s="103" t="s">
        <v>132</v>
      </c>
      <c r="E29" s="102">
        <v>2870000</v>
      </c>
      <c r="F29" s="102">
        <v>8550000</v>
      </c>
      <c r="G29" s="102">
        <v>8550000</v>
      </c>
    </row>
    <row r="30" spans="1:7" ht="16.5">
      <c r="A30" s="102">
        <v>0</v>
      </c>
      <c r="B30" s="102">
        <v>0</v>
      </c>
      <c r="C30" s="102">
        <v>0</v>
      </c>
      <c r="D30" s="103" t="s">
        <v>28</v>
      </c>
      <c r="E30" s="102">
        <v>2445810</v>
      </c>
      <c r="F30" s="102">
        <v>4218210</v>
      </c>
      <c r="G30" s="102">
        <v>4218210</v>
      </c>
    </row>
    <row r="31" spans="1:7" ht="16.5">
      <c r="A31" s="102">
        <v>0</v>
      </c>
      <c r="B31" s="102">
        <v>0</v>
      </c>
      <c r="C31" s="102">
        <v>0</v>
      </c>
      <c r="D31" s="103" t="s">
        <v>94</v>
      </c>
      <c r="E31" s="102">
        <v>1180000</v>
      </c>
      <c r="F31" s="102">
        <v>3634000</v>
      </c>
      <c r="G31" s="102">
        <v>3634000</v>
      </c>
    </row>
    <row r="32" spans="1:7" ht="16.5">
      <c r="A32" s="102">
        <v>0</v>
      </c>
      <c r="B32" s="102">
        <v>0</v>
      </c>
      <c r="C32" s="102">
        <v>0</v>
      </c>
      <c r="D32" s="103" t="s">
        <v>164</v>
      </c>
      <c r="E32" s="102">
        <v>154966</v>
      </c>
      <c r="F32" s="102">
        <v>220507</v>
      </c>
      <c r="G32" s="102">
        <v>220507</v>
      </c>
    </row>
    <row r="33" spans="1:7" ht="16.5">
      <c r="A33" s="102">
        <v>0</v>
      </c>
      <c r="B33" s="102">
        <v>0</v>
      </c>
      <c r="C33" s="102">
        <v>0</v>
      </c>
      <c r="D33" s="103" t="s">
        <v>165</v>
      </c>
      <c r="E33" s="102">
        <v>0</v>
      </c>
      <c r="F33" s="102">
        <v>3057000</v>
      </c>
      <c r="G33" s="102">
        <v>3057000</v>
      </c>
    </row>
    <row r="34" spans="1:7" ht="16.5">
      <c r="A34" s="100">
        <v>205130468</v>
      </c>
      <c r="B34" s="100">
        <v>205130468</v>
      </c>
      <c r="C34" s="100">
        <v>68196688</v>
      </c>
      <c r="D34" s="101" t="s">
        <v>29</v>
      </c>
      <c r="E34" s="100">
        <v>0</v>
      </c>
      <c r="F34" s="100">
        <v>0</v>
      </c>
      <c r="G34" s="100">
        <v>0</v>
      </c>
    </row>
    <row r="35" spans="1:7" ht="16.5">
      <c r="A35" s="102">
        <v>5290900</v>
      </c>
      <c r="B35" s="102">
        <v>5290900</v>
      </c>
      <c r="C35" s="102">
        <v>1817100</v>
      </c>
      <c r="D35" s="103" t="s">
        <v>30</v>
      </c>
      <c r="E35" s="102">
        <v>0</v>
      </c>
      <c r="F35" s="102">
        <v>0</v>
      </c>
      <c r="G35" s="102">
        <v>0</v>
      </c>
    </row>
    <row r="36" spans="1:7" ht="16.5">
      <c r="A36" s="102">
        <v>2819860</v>
      </c>
      <c r="B36" s="102">
        <v>2819860</v>
      </c>
      <c r="C36" s="102">
        <v>1728600</v>
      </c>
      <c r="D36" s="103" t="s">
        <v>31</v>
      </c>
      <c r="E36" s="102">
        <v>0</v>
      </c>
      <c r="F36" s="102">
        <v>0</v>
      </c>
      <c r="G36" s="102">
        <v>0</v>
      </c>
    </row>
    <row r="37" spans="1:7" ht="16.5">
      <c r="A37" s="102">
        <v>17017240</v>
      </c>
      <c r="B37" s="102">
        <v>17017240</v>
      </c>
      <c r="C37" s="102">
        <v>8310000</v>
      </c>
      <c r="D37" s="103" t="s">
        <v>32</v>
      </c>
      <c r="E37" s="102">
        <v>0</v>
      </c>
      <c r="F37" s="102">
        <v>0</v>
      </c>
      <c r="G37" s="102">
        <v>0</v>
      </c>
    </row>
    <row r="38" spans="1:7" ht="16.5">
      <c r="A38" s="102">
        <v>6865540</v>
      </c>
      <c r="B38" s="102">
        <v>6865540</v>
      </c>
      <c r="C38" s="102">
        <v>957340</v>
      </c>
      <c r="D38" s="103" t="s">
        <v>33</v>
      </c>
      <c r="E38" s="102">
        <v>0</v>
      </c>
      <c r="F38" s="102">
        <v>0</v>
      </c>
      <c r="G38" s="102">
        <v>0</v>
      </c>
    </row>
    <row r="39" spans="1:7" ht="16.5">
      <c r="A39" s="102">
        <v>63813000</v>
      </c>
      <c r="B39" s="102">
        <v>63813000</v>
      </c>
      <c r="C39" s="102">
        <v>21271000</v>
      </c>
      <c r="D39" s="103" t="s">
        <v>139</v>
      </c>
      <c r="E39" s="102">
        <v>0</v>
      </c>
      <c r="F39" s="102">
        <v>0</v>
      </c>
      <c r="G39" s="102">
        <v>0</v>
      </c>
    </row>
    <row r="40" spans="1:7" ht="16.5">
      <c r="A40" s="102">
        <v>4218210</v>
      </c>
      <c r="B40" s="102">
        <v>4218210</v>
      </c>
      <c r="C40" s="102">
        <v>2445810</v>
      </c>
      <c r="D40" s="103" t="s">
        <v>28</v>
      </c>
      <c r="E40" s="102">
        <v>0</v>
      </c>
      <c r="F40" s="102">
        <v>0</v>
      </c>
      <c r="G40" s="102">
        <v>0</v>
      </c>
    </row>
    <row r="41" spans="1:7" ht="16.5">
      <c r="A41" s="102">
        <v>3300000</v>
      </c>
      <c r="B41" s="102">
        <v>3300000</v>
      </c>
      <c r="C41" s="102">
        <v>1100000</v>
      </c>
      <c r="D41" s="103" t="s">
        <v>107</v>
      </c>
      <c r="E41" s="102">
        <v>0</v>
      </c>
      <c r="F41" s="102">
        <v>0</v>
      </c>
      <c r="G41" s="102">
        <v>0</v>
      </c>
    </row>
    <row r="42" spans="1:7" ht="16.5">
      <c r="A42" s="102">
        <v>3600000</v>
      </c>
      <c r="B42" s="102">
        <v>3600000</v>
      </c>
      <c r="C42" s="102">
        <v>1200000</v>
      </c>
      <c r="D42" s="103" t="s">
        <v>34</v>
      </c>
      <c r="E42" s="102">
        <v>0</v>
      </c>
      <c r="F42" s="102">
        <v>0</v>
      </c>
      <c r="G42" s="102">
        <v>0</v>
      </c>
    </row>
    <row r="43" spans="1:7" ht="16.5">
      <c r="A43" s="102">
        <v>3700000</v>
      </c>
      <c r="B43" s="102">
        <v>3700000</v>
      </c>
      <c r="C43" s="102">
        <v>1100000</v>
      </c>
      <c r="D43" s="103" t="s">
        <v>35</v>
      </c>
      <c r="E43" s="102">
        <v>0</v>
      </c>
      <c r="F43" s="102">
        <v>0</v>
      </c>
      <c r="G43" s="102">
        <v>0</v>
      </c>
    </row>
    <row r="44" spans="1:7" ht="16.5">
      <c r="A44" s="102">
        <v>1800000</v>
      </c>
      <c r="B44" s="102">
        <v>1800000</v>
      </c>
      <c r="C44" s="102">
        <v>600000</v>
      </c>
      <c r="D44" s="103" t="s">
        <v>36</v>
      </c>
      <c r="E44" s="102">
        <v>0</v>
      </c>
      <c r="F44" s="102">
        <v>0</v>
      </c>
      <c r="G44" s="102">
        <v>0</v>
      </c>
    </row>
    <row r="45" spans="1:7" ht="16.5">
      <c r="A45" s="102">
        <v>5576600</v>
      </c>
      <c r="B45" s="102">
        <v>5576600</v>
      </c>
      <c r="C45" s="102">
        <v>392200</v>
      </c>
      <c r="D45" s="103" t="s">
        <v>37</v>
      </c>
      <c r="E45" s="102">
        <v>0</v>
      </c>
      <c r="F45" s="102">
        <v>0</v>
      </c>
      <c r="G45" s="102">
        <v>0</v>
      </c>
    </row>
    <row r="46" spans="1:7" ht="16.5">
      <c r="A46" s="102">
        <v>530000</v>
      </c>
      <c r="B46" s="102">
        <v>530000</v>
      </c>
      <c r="C46" s="102">
        <v>110000</v>
      </c>
      <c r="D46" s="103" t="s">
        <v>38</v>
      </c>
      <c r="E46" s="102">
        <v>0</v>
      </c>
      <c r="F46" s="102">
        <v>0</v>
      </c>
      <c r="G46" s="102">
        <v>0</v>
      </c>
    </row>
    <row r="47" spans="1:7" ht="16.5">
      <c r="A47" s="102">
        <v>8550000</v>
      </c>
      <c r="B47" s="102">
        <v>8550000</v>
      </c>
      <c r="C47" s="102">
        <v>2870000</v>
      </c>
      <c r="D47" s="103" t="s">
        <v>133</v>
      </c>
      <c r="E47" s="102">
        <v>0</v>
      </c>
      <c r="F47" s="102">
        <v>0</v>
      </c>
      <c r="G47" s="102">
        <v>0</v>
      </c>
    </row>
    <row r="48" spans="1:7" ht="16.5">
      <c r="A48" s="102">
        <v>780000</v>
      </c>
      <c r="B48" s="102">
        <v>780000</v>
      </c>
      <c r="C48" s="102">
        <v>0</v>
      </c>
      <c r="D48" s="103" t="s">
        <v>166</v>
      </c>
      <c r="E48" s="102">
        <v>0</v>
      </c>
      <c r="F48" s="102">
        <v>0</v>
      </c>
      <c r="G48" s="102">
        <v>0</v>
      </c>
    </row>
    <row r="49" spans="1:7" ht="16.5">
      <c r="A49" s="102">
        <v>310000</v>
      </c>
      <c r="B49" s="102">
        <v>310000</v>
      </c>
      <c r="C49" s="102">
        <v>300000</v>
      </c>
      <c r="D49" s="103" t="s">
        <v>72</v>
      </c>
      <c r="E49" s="102">
        <v>0</v>
      </c>
      <c r="F49" s="102">
        <v>0</v>
      </c>
      <c r="G49" s="102">
        <v>0</v>
      </c>
    </row>
    <row r="50" spans="1:7" ht="16.5">
      <c r="A50" s="102">
        <v>100000</v>
      </c>
      <c r="B50" s="102">
        <v>100000</v>
      </c>
      <c r="C50" s="102">
        <v>100000</v>
      </c>
      <c r="D50" s="103" t="s">
        <v>189</v>
      </c>
      <c r="E50" s="102">
        <v>0</v>
      </c>
      <c r="F50" s="102">
        <v>0</v>
      </c>
      <c r="G50" s="102">
        <v>0</v>
      </c>
    </row>
    <row r="51" spans="1:7" ht="16.5">
      <c r="A51" s="102">
        <v>9717000</v>
      </c>
      <c r="B51" s="102">
        <v>9717000</v>
      </c>
      <c r="C51" s="102">
        <v>1782000</v>
      </c>
      <c r="D51" s="103" t="s">
        <v>39</v>
      </c>
      <c r="E51" s="102">
        <v>0</v>
      </c>
      <c r="F51" s="102">
        <v>0</v>
      </c>
      <c r="G51" s="102">
        <v>0</v>
      </c>
    </row>
    <row r="52" spans="1:7" ht="16.5">
      <c r="A52" s="102">
        <v>400000</v>
      </c>
      <c r="B52" s="102">
        <v>400000</v>
      </c>
      <c r="C52" s="102">
        <v>100000</v>
      </c>
      <c r="D52" s="103" t="s">
        <v>40</v>
      </c>
      <c r="E52" s="102">
        <v>0</v>
      </c>
      <c r="F52" s="102">
        <v>0</v>
      </c>
      <c r="G52" s="102">
        <v>0</v>
      </c>
    </row>
    <row r="53" spans="1:7" ht="16.5">
      <c r="A53" s="102">
        <v>12320000</v>
      </c>
      <c r="B53" s="102">
        <v>12320000</v>
      </c>
      <c r="C53" s="102">
        <v>1150000</v>
      </c>
      <c r="D53" s="103" t="s">
        <v>41</v>
      </c>
      <c r="E53" s="102">
        <v>0</v>
      </c>
      <c r="F53" s="102">
        <v>0</v>
      </c>
      <c r="G53" s="102">
        <v>0</v>
      </c>
    </row>
    <row r="54" spans="1:7" ht="16.5">
      <c r="A54" s="102">
        <v>19317030</v>
      </c>
      <c r="B54" s="102">
        <v>19317030</v>
      </c>
      <c r="C54" s="102">
        <v>6439010</v>
      </c>
      <c r="D54" s="103" t="s">
        <v>42</v>
      </c>
      <c r="E54" s="102">
        <v>0</v>
      </c>
      <c r="F54" s="102">
        <v>0</v>
      </c>
      <c r="G54" s="102">
        <v>0</v>
      </c>
    </row>
    <row r="55" spans="1:7" ht="16.5">
      <c r="A55" s="102">
        <v>7256910</v>
      </c>
      <c r="B55" s="102">
        <v>7256910</v>
      </c>
      <c r="C55" s="102">
        <v>2418970</v>
      </c>
      <c r="D55" s="103" t="s">
        <v>43</v>
      </c>
      <c r="E55" s="102">
        <v>0</v>
      </c>
      <c r="F55" s="102">
        <v>0</v>
      </c>
      <c r="G55" s="102">
        <v>0</v>
      </c>
    </row>
    <row r="56" spans="1:7" ht="16.5">
      <c r="A56" s="102">
        <v>800000</v>
      </c>
      <c r="B56" s="102">
        <v>800000</v>
      </c>
      <c r="C56" s="102">
        <v>0</v>
      </c>
      <c r="D56" s="103" t="s">
        <v>167</v>
      </c>
      <c r="E56" s="102">
        <v>0</v>
      </c>
      <c r="F56" s="102">
        <v>0</v>
      </c>
      <c r="G56" s="102">
        <v>0</v>
      </c>
    </row>
    <row r="57" spans="1:7" ht="16.5">
      <c r="A57" s="102">
        <v>2047528</v>
      </c>
      <c r="B57" s="102">
        <v>2047528</v>
      </c>
      <c r="C57" s="102">
        <v>2047528</v>
      </c>
      <c r="D57" s="103" t="s">
        <v>190</v>
      </c>
      <c r="E57" s="102">
        <v>0</v>
      </c>
      <c r="F57" s="102">
        <v>0</v>
      </c>
      <c r="G57" s="102">
        <v>0</v>
      </c>
    </row>
    <row r="58" spans="1:7" ht="16.5">
      <c r="A58" s="102">
        <v>30700</v>
      </c>
      <c r="B58" s="102">
        <v>30700</v>
      </c>
      <c r="C58" s="102">
        <v>26700</v>
      </c>
      <c r="D58" s="103" t="s">
        <v>53</v>
      </c>
      <c r="E58" s="102">
        <v>0</v>
      </c>
      <c r="F58" s="102">
        <v>0</v>
      </c>
      <c r="G58" s="102">
        <v>0</v>
      </c>
    </row>
    <row r="59" spans="1:7" ht="16.5">
      <c r="A59" s="102">
        <v>3000</v>
      </c>
      <c r="B59" s="102">
        <v>3000</v>
      </c>
      <c r="C59" s="102">
        <v>0</v>
      </c>
      <c r="D59" s="103" t="s">
        <v>168</v>
      </c>
      <c r="E59" s="102">
        <v>0</v>
      </c>
      <c r="F59" s="102">
        <v>0</v>
      </c>
      <c r="G59" s="102">
        <v>0</v>
      </c>
    </row>
    <row r="60" spans="1:7" ht="16.5">
      <c r="A60" s="102">
        <v>828580</v>
      </c>
      <c r="B60" s="102">
        <v>828580</v>
      </c>
      <c r="C60" s="102">
        <v>352800</v>
      </c>
      <c r="D60" s="103" t="s">
        <v>44</v>
      </c>
      <c r="E60" s="102">
        <v>0</v>
      </c>
      <c r="F60" s="102">
        <v>0</v>
      </c>
      <c r="G60" s="102">
        <v>0</v>
      </c>
    </row>
    <row r="61" spans="1:7" ht="16.5">
      <c r="A61" s="102">
        <v>10815240</v>
      </c>
      <c r="B61" s="102">
        <v>10815240</v>
      </c>
      <c r="C61" s="102">
        <v>3951400</v>
      </c>
      <c r="D61" s="103" t="s">
        <v>45</v>
      </c>
      <c r="E61" s="102">
        <v>0</v>
      </c>
      <c r="F61" s="102">
        <v>0</v>
      </c>
      <c r="G61" s="102">
        <v>0</v>
      </c>
    </row>
    <row r="62" spans="1:7" ht="16.5">
      <c r="A62" s="102">
        <v>108880</v>
      </c>
      <c r="B62" s="102">
        <v>108880</v>
      </c>
      <c r="C62" s="102">
        <v>66000</v>
      </c>
      <c r="D62" s="103" t="s">
        <v>46</v>
      </c>
      <c r="E62" s="102">
        <v>0</v>
      </c>
      <c r="F62" s="102">
        <v>0</v>
      </c>
      <c r="G62" s="102">
        <v>0</v>
      </c>
    </row>
    <row r="63" spans="1:7" ht="16.5">
      <c r="A63" s="102">
        <v>741300</v>
      </c>
      <c r="B63" s="102">
        <v>741300</v>
      </c>
      <c r="C63" s="102">
        <v>247100</v>
      </c>
      <c r="D63" s="103" t="s">
        <v>47</v>
      </c>
      <c r="E63" s="102">
        <v>0</v>
      </c>
      <c r="F63" s="102">
        <v>0</v>
      </c>
      <c r="G63" s="102">
        <v>0</v>
      </c>
    </row>
    <row r="64" spans="1:7" ht="16.5">
      <c r="A64" s="102">
        <v>1991500</v>
      </c>
      <c r="B64" s="102">
        <v>1991500</v>
      </c>
      <c r="C64" s="102">
        <v>721400</v>
      </c>
      <c r="D64" s="103" t="s">
        <v>48</v>
      </c>
      <c r="E64" s="102">
        <v>0</v>
      </c>
      <c r="F64" s="102">
        <v>0</v>
      </c>
      <c r="G64" s="102">
        <v>0</v>
      </c>
    </row>
    <row r="65" spans="1:7" ht="16.5">
      <c r="A65" s="102">
        <v>1837770</v>
      </c>
      <c r="B65" s="102">
        <v>1837770</v>
      </c>
      <c r="C65" s="102">
        <v>322670</v>
      </c>
      <c r="D65" s="103" t="s">
        <v>49</v>
      </c>
      <c r="E65" s="102">
        <v>0</v>
      </c>
      <c r="F65" s="102">
        <v>0</v>
      </c>
      <c r="G65" s="102">
        <v>0</v>
      </c>
    </row>
    <row r="66" spans="1:7" ht="16.5">
      <c r="A66" s="102">
        <v>384070</v>
      </c>
      <c r="B66" s="102">
        <v>384070</v>
      </c>
      <c r="C66" s="102">
        <v>336070</v>
      </c>
      <c r="D66" s="103" t="s">
        <v>50</v>
      </c>
      <c r="E66" s="102">
        <v>0</v>
      </c>
      <c r="F66" s="102">
        <v>0</v>
      </c>
      <c r="G66" s="102">
        <v>0</v>
      </c>
    </row>
    <row r="67" spans="1:7" ht="16.5">
      <c r="A67" s="102">
        <v>1961400</v>
      </c>
      <c r="B67" s="102">
        <v>1961400</v>
      </c>
      <c r="C67" s="102">
        <v>670780</v>
      </c>
      <c r="D67" s="103" t="s">
        <v>51</v>
      </c>
      <c r="E67" s="102">
        <v>0</v>
      </c>
      <c r="F67" s="102">
        <v>0</v>
      </c>
      <c r="G67" s="102">
        <v>0</v>
      </c>
    </row>
    <row r="68" spans="1:7" ht="16.5">
      <c r="A68" s="102">
        <v>2098000</v>
      </c>
      <c r="B68" s="102">
        <v>2098000</v>
      </c>
      <c r="C68" s="102">
        <v>0</v>
      </c>
      <c r="D68" s="103" t="s">
        <v>169</v>
      </c>
      <c r="E68" s="102">
        <v>0</v>
      </c>
      <c r="F68" s="102">
        <v>0</v>
      </c>
      <c r="G68" s="102">
        <v>0</v>
      </c>
    </row>
    <row r="69" spans="1:7" ht="16.5">
      <c r="A69" s="102">
        <v>3170000</v>
      </c>
      <c r="B69" s="102">
        <v>3170000</v>
      </c>
      <c r="C69" s="102">
        <v>3170000</v>
      </c>
      <c r="D69" s="103" t="s">
        <v>191</v>
      </c>
      <c r="E69" s="102">
        <v>0</v>
      </c>
      <c r="F69" s="102">
        <v>0</v>
      </c>
      <c r="G69" s="102">
        <v>0</v>
      </c>
    </row>
    <row r="70" spans="1:7" ht="16.5">
      <c r="A70" s="102">
        <v>1030210</v>
      </c>
      <c r="B70" s="102">
        <v>1030210</v>
      </c>
      <c r="C70" s="102">
        <v>92210</v>
      </c>
      <c r="D70" s="103" t="s">
        <v>52</v>
      </c>
      <c r="E70" s="102">
        <v>0</v>
      </c>
      <c r="F70" s="102">
        <v>0</v>
      </c>
      <c r="G70" s="102">
        <v>0</v>
      </c>
    </row>
    <row r="71" spans="1:7" ht="16.5">
      <c r="A71" s="102">
        <v>4790229593</v>
      </c>
      <c r="B71" s="102">
        <v>5329688018</v>
      </c>
      <c r="C71" s="102">
        <v>257993168</v>
      </c>
      <c r="D71" s="103" t="s">
        <v>101</v>
      </c>
      <c r="E71" s="102">
        <v>257993168</v>
      </c>
      <c r="F71" s="102">
        <v>5329688018</v>
      </c>
      <c r="G71" s="102">
        <v>4790229593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="120" zoomScaleNormal="120" zoomScalePageLayoutView="0" workbookViewId="0" topLeftCell="A49">
      <selection activeCell="C45" sqref="C45"/>
    </sheetView>
  </sheetViews>
  <sheetFormatPr defaultColWidth="9.140625" defaultRowHeight="15"/>
  <cols>
    <col min="1" max="1" width="15.7109375" style="31" customWidth="1"/>
    <col min="2" max="4" width="11.8515625" style="0" customWidth="1"/>
    <col min="5" max="5" width="35.7109375" style="24" customWidth="1"/>
  </cols>
  <sheetData>
    <row r="1" spans="1:5" ht="16.5">
      <c r="A1" s="151" t="s">
        <v>192</v>
      </c>
      <c r="B1" s="151"/>
      <c r="C1" s="151"/>
      <c r="D1" s="151"/>
      <c r="E1" s="151"/>
    </row>
    <row r="2" spans="1:5" ht="15">
      <c r="A2" s="65" t="s">
        <v>154</v>
      </c>
      <c r="B2" s="65" t="s">
        <v>151</v>
      </c>
      <c r="C2" s="65" t="s">
        <v>152</v>
      </c>
      <c r="D2" s="65" t="s">
        <v>155</v>
      </c>
      <c r="E2" s="2"/>
    </row>
    <row r="3" spans="1:5" ht="15">
      <c r="A3" s="104" t="s">
        <v>22</v>
      </c>
      <c r="B3" s="66">
        <v>35039000</v>
      </c>
      <c r="C3" s="2"/>
      <c r="D3" s="66">
        <v>89949000</v>
      </c>
      <c r="E3" s="2"/>
    </row>
    <row r="4" spans="1:5" ht="15">
      <c r="A4" s="104" t="s">
        <v>23</v>
      </c>
      <c r="B4" s="66">
        <v>22396250</v>
      </c>
      <c r="C4" s="2"/>
      <c r="D4" s="66">
        <v>60126790</v>
      </c>
      <c r="E4" s="2"/>
    </row>
    <row r="5" spans="1:5" ht="15">
      <c r="A5" s="104" t="s">
        <v>24</v>
      </c>
      <c r="B5" s="66">
        <v>3580000</v>
      </c>
      <c r="C5" s="2"/>
      <c r="D5" s="66">
        <v>10860000</v>
      </c>
      <c r="E5" s="2"/>
    </row>
    <row r="6" spans="1:5" ht="16.5">
      <c r="A6" s="104" t="s">
        <v>25</v>
      </c>
      <c r="B6" s="66">
        <v>0</v>
      </c>
      <c r="C6" s="2"/>
      <c r="D6" s="66">
        <v>941200</v>
      </c>
      <c r="E6" s="2"/>
    </row>
    <row r="7" spans="1:5" ht="16.5">
      <c r="A7" s="104" t="s">
        <v>143</v>
      </c>
      <c r="B7" s="66">
        <v>0</v>
      </c>
      <c r="C7" s="2"/>
      <c r="D7" s="66">
        <v>100000</v>
      </c>
      <c r="E7" s="2"/>
    </row>
    <row r="8" spans="1:5" ht="16.5">
      <c r="A8" s="104" t="s">
        <v>26</v>
      </c>
      <c r="B8" s="66">
        <v>10000</v>
      </c>
      <c r="C8" s="2"/>
      <c r="D8" s="66">
        <v>600000</v>
      </c>
      <c r="E8" s="2"/>
    </row>
    <row r="9" spans="1:5" ht="16.5">
      <c r="A9" s="104" t="s">
        <v>27</v>
      </c>
      <c r="B9" s="66">
        <v>2152000</v>
      </c>
      <c r="C9" s="2"/>
      <c r="D9" s="66">
        <v>11397000</v>
      </c>
      <c r="E9" s="2"/>
    </row>
    <row r="10" spans="1:5" ht="16.5">
      <c r="A10" s="104" t="s">
        <v>132</v>
      </c>
      <c r="B10" s="66">
        <v>2870000</v>
      </c>
      <c r="C10" s="2"/>
      <c r="D10" s="66">
        <v>8550000</v>
      </c>
      <c r="E10" s="2"/>
    </row>
    <row r="11" spans="1:5" ht="16.5">
      <c r="A11" s="104" t="s">
        <v>28</v>
      </c>
      <c r="B11" s="66">
        <v>2445810</v>
      </c>
      <c r="C11" s="2"/>
      <c r="D11" s="66">
        <v>4218210</v>
      </c>
      <c r="E11" s="2"/>
    </row>
    <row r="12" spans="1:5" ht="16.5">
      <c r="A12" s="104" t="s">
        <v>94</v>
      </c>
      <c r="B12" s="66">
        <v>1180000</v>
      </c>
      <c r="C12" s="2"/>
      <c r="D12" s="66">
        <v>3634000</v>
      </c>
      <c r="E12" s="2"/>
    </row>
    <row r="13" spans="1:5" ht="16.5">
      <c r="A13" s="104" t="s">
        <v>164</v>
      </c>
      <c r="B13" s="66">
        <v>154966</v>
      </c>
      <c r="C13" s="2"/>
      <c r="D13" s="66">
        <v>220507</v>
      </c>
      <c r="E13" s="2"/>
    </row>
    <row r="14" spans="1:5" ht="16.5">
      <c r="A14" s="104" t="s">
        <v>165</v>
      </c>
      <c r="B14" s="66">
        <v>0</v>
      </c>
      <c r="C14" s="2"/>
      <c r="D14" s="66">
        <v>3057000</v>
      </c>
      <c r="E14" s="2"/>
    </row>
    <row r="15" spans="1:5" ht="16.5">
      <c r="A15" s="56" t="s">
        <v>151</v>
      </c>
      <c r="B15" s="57">
        <f>SUM(B3:B14)</f>
        <v>69828026</v>
      </c>
      <c r="C15" s="56"/>
      <c r="D15" s="58">
        <f>SUM(D3:D14)</f>
        <v>193653707</v>
      </c>
      <c r="E15" s="2"/>
    </row>
    <row r="16" spans="1:5" ht="16.5">
      <c r="A16" s="104" t="s">
        <v>30</v>
      </c>
      <c r="B16" s="2"/>
      <c r="C16" s="66">
        <v>1817100</v>
      </c>
      <c r="D16" s="66">
        <v>5290900</v>
      </c>
      <c r="E16" s="2"/>
    </row>
    <row r="17" spans="1:5" ht="16.5">
      <c r="A17" s="104" t="s">
        <v>31</v>
      </c>
      <c r="B17" s="2"/>
      <c r="C17" s="66">
        <v>1728600</v>
      </c>
      <c r="D17" s="66">
        <v>2819860</v>
      </c>
      <c r="E17" s="2"/>
    </row>
    <row r="18" spans="1:5" ht="16.5">
      <c r="A18" s="104" t="s">
        <v>32</v>
      </c>
      <c r="B18" s="2"/>
      <c r="C18" s="66">
        <v>8310000</v>
      </c>
      <c r="D18" s="66">
        <v>17017240</v>
      </c>
      <c r="E18" s="2"/>
    </row>
    <row r="19" spans="1:5" ht="16.5">
      <c r="A19" s="104" t="s">
        <v>33</v>
      </c>
      <c r="B19" s="2"/>
      <c r="C19" s="66">
        <v>957340</v>
      </c>
      <c r="D19" s="66">
        <v>6865540</v>
      </c>
      <c r="E19" s="2"/>
    </row>
    <row r="20" spans="1:5" ht="16.5">
      <c r="A20" s="104" t="s">
        <v>139</v>
      </c>
      <c r="B20" s="2"/>
      <c r="C20" s="66">
        <v>21271000</v>
      </c>
      <c r="D20" s="66">
        <v>63813000</v>
      </c>
      <c r="E20" s="2"/>
    </row>
    <row r="21" spans="1:5" ht="16.5">
      <c r="A21" s="104" t="s">
        <v>202</v>
      </c>
      <c r="B21" s="2"/>
      <c r="C21" s="66">
        <v>2445810</v>
      </c>
      <c r="D21" s="66">
        <v>4218210</v>
      </c>
      <c r="E21" s="2"/>
    </row>
    <row r="22" spans="1:5" ht="16.5">
      <c r="A22" s="104" t="s">
        <v>107</v>
      </c>
      <c r="B22" s="2"/>
      <c r="C22" s="66">
        <v>1100000</v>
      </c>
      <c r="D22" s="66">
        <v>3300000</v>
      </c>
      <c r="E22" s="2"/>
    </row>
    <row r="23" spans="1:5" ht="16.5">
      <c r="A23" s="104" t="s">
        <v>34</v>
      </c>
      <c r="B23" s="2"/>
      <c r="C23" s="66">
        <v>1200000</v>
      </c>
      <c r="D23" s="66">
        <v>3600000</v>
      </c>
      <c r="E23" s="2"/>
    </row>
    <row r="24" spans="1:5" ht="16.5">
      <c r="A24" s="104" t="s">
        <v>35</v>
      </c>
      <c r="B24" s="2"/>
      <c r="C24" s="66">
        <v>1100000</v>
      </c>
      <c r="D24" s="66">
        <v>3700000</v>
      </c>
      <c r="E24" s="2"/>
    </row>
    <row r="25" spans="1:5" ht="16.5">
      <c r="A25" s="104" t="s">
        <v>36</v>
      </c>
      <c r="B25" s="2"/>
      <c r="C25" s="66">
        <v>600000</v>
      </c>
      <c r="D25" s="66">
        <v>1800000</v>
      </c>
      <c r="E25" s="2"/>
    </row>
    <row r="26" spans="1:5" ht="16.5">
      <c r="A26" s="104" t="s">
        <v>37</v>
      </c>
      <c r="B26" s="2"/>
      <c r="C26" s="66">
        <v>392200</v>
      </c>
      <c r="D26" s="66">
        <v>5576600</v>
      </c>
      <c r="E26" s="2"/>
    </row>
    <row r="27" spans="1:5" ht="16.5">
      <c r="A27" s="104" t="s">
        <v>38</v>
      </c>
      <c r="B27" s="2"/>
      <c r="C27" s="66">
        <v>110000</v>
      </c>
      <c r="D27" s="66">
        <v>530000</v>
      </c>
      <c r="E27" s="2"/>
    </row>
    <row r="28" spans="1:5" ht="16.5">
      <c r="A28" s="104" t="s">
        <v>133</v>
      </c>
      <c r="B28" s="2"/>
      <c r="C28" s="66">
        <v>2870000</v>
      </c>
      <c r="D28" s="66">
        <v>8550000</v>
      </c>
      <c r="E28" s="2"/>
    </row>
    <row r="29" spans="1:5" ht="16.5">
      <c r="A29" s="104" t="s">
        <v>166</v>
      </c>
      <c r="B29" s="2"/>
      <c r="C29" s="66">
        <v>0</v>
      </c>
      <c r="D29" s="66">
        <v>780000</v>
      </c>
      <c r="E29" s="2"/>
    </row>
    <row r="30" spans="1:5" ht="16.5">
      <c r="A30" s="104" t="s">
        <v>72</v>
      </c>
      <c r="B30" s="2"/>
      <c r="C30" s="66">
        <v>300000</v>
      </c>
      <c r="D30" s="66">
        <v>310000</v>
      </c>
      <c r="E30" s="2"/>
    </row>
    <row r="31" spans="1:5" ht="16.5">
      <c r="A31" s="104" t="s">
        <v>205</v>
      </c>
      <c r="B31" s="2"/>
      <c r="C31" s="66">
        <v>100000</v>
      </c>
      <c r="D31" s="66">
        <v>100000</v>
      </c>
      <c r="E31" s="2"/>
    </row>
    <row r="32" spans="1:5" ht="16.5">
      <c r="A32" s="104" t="s">
        <v>39</v>
      </c>
      <c r="B32" s="2"/>
      <c r="C32" s="66">
        <v>1782000</v>
      </c>
      <c r="D32" s="66">
        <v>9717000</v>
      </c>
      <c r="E32" s="2"/>
    </row>
    <row r="33" spans="1:5" ht="16.5">
      <c r="A33" s="104" t="s">
        <v>40</v>
      </c>
      <c r="B33" s="2"/>
      <c r="C33" s="66">
        <v>100000</v>
      </c>
      <c r="D33" s="66">
        <v>400000</v>
      </c>
      <c r="E33" s="2"/>
    </row>
    <row r="34" spans="1:5" ht="16.5">
      <c r="A34" s="104" t="s">
        <v>41</v>
      </c>
      <c r="B34" s="2"/>
      <c r="C34" s="66">
        <v>1150000</v>
      </c>
      <c r="D34" s="66">
        <v>12320000</v>
      </c>
      <c r="E34" s="2"/>
    </row>
    <row r="35" spans="1:5" ht="16.5">
      <c r="A35" s="104" t="s">
        <v>42</v>
      </c>
      <c r="B35" s="2"/>
      <c r="C35" s="66">
        <v>6439010</v>
      </c>
      <c r="D35" s="66">
        <v>19317030</v>
      </c>
      <c r="E35" s="2"/>
    </row>
    <row r="36" spans="1:5" ht="16.5">
      <c r="A36" s="104" t="s">
        <v>43</v>
      </c>
      <c r="B36" s="2"/>
      <c r="C36" s="66">
        <v>2418970</v>
      </c>
      <c r="D36" s="66">
        <v>7256910</v>
      </c>
      <c r="E36" s="2"/>
    </row>
    <row r="37" spans="1:5" ht="16.5">
      <c r="A37" s="104" t="s">
        <v>167</v>
      </c>
      <c r="B37" s="2"/>
      <c r="C37" s="66">
        <v>0</v>
      </c>
      <c r="D37" s="66">
        <v>800000</v>
      </c>
      <c r="E37" s="2"/>
    </row>
    <row r="38" spans="1:5" ht="16.5">
      <c r="A38" s="104" t="s">
        <v>196</v>
      </c>
      <c r="B38" s="2"/>
      <c r="C38" s="66">
        <v>2047528</v>
      </c>
      <c r="D38" s="66">
        <v>2047528</v>
      </c>
      <c r="E38" s="2"/>
    </row>
    <row r="39" spans="1:5" ht="16.5">
      <c r="A39" s="104" t="s">
        <v>53</v>
      </c>
      <c r="B39" s="2"/>
      <c r="C39" s="66">
        <v>26700</v>
      </c>
      <c r="D39" s="66">
        <v>30700</v>
      </c>
      <c r="E39" s="2"/>
    </row>
    <row r="40" spans="1:5" ht="16.5">
      <c r="A40" s="104" t="s">
        <v>168</v>
      </c>
      <c r="B40" s="2"/>
      <c r="C40" s="66">
        <v>0</v>
      </c>
      <c r="D40" s="66">
        <v>3000</v>
      </c>
      <c r="E40" s="2"/>
    </row>
    <row r="41" spans="1:5" ht="16.5">
      <c r="A41" s="104" t="s">
        <v>44</v>
      </c>
      <c r="B41" s="2"/>
      <c r="C41" s="66">
        <v>352800</v>
      </c>
      <c r="D41" s="66">
        <v>828580</v>
      </c>
      <c r="E41" s="2"/>
    </row>
    <row r="42" spans="1:5" ht="16.5">
      <c r="A42" s="104" t="s">
        <v>45</v>
      </c>
      <c r="B42" s="2"/>
      <c r="C42" s="66">
        <v>3951400</v>
      </c>
      <c r="D42" s="66">
        <v>10815240</v>
      </c>
      <c r="E42" s="2"/>
    </row>
    <row r="43" spans="1:5" ht="16.5">
      <c r="A43" s="104" t="s">
        <v>46</v>
      </c>
      <c r="B43" s="2"/>
      <c r="C43" s="66">
        <v>66000</v>
      </c>
      <c r="D43" s="66">
        <v>108880</v>
      </c>
      <c r="E43" s="2"/>
    </row>
    <row r="44" spans="1:5" ht="16.5">
      <c r="A44" s="104" t="s">
        <v>47</v>
      </c>
      <c r="B44" s="2"/>
      <c r="C44" s="66">
        <v>247100</v>
      </c>
      <c r="D44" s="66">
        <v>741300</v>
      </c>
      <c r="E44" s="2"/>
    </row>
    <row r="45" spans="1:5" ht="16.5">
      <c r="A45" s="104" t="s">
        <v>48</v>
      </c>
      <c r="B45" s="2"/>
      <c r="C45" s="66">
        <v>721400</v>
      </c>
      <c r="D45" s="66">
        <v>1991500</v>
      </c>
      <c r="E45" s="2"/>
    </row>
    <row r="46" spans="1:5" ht="16.5">
      <c r="A46" s="104" t="s">
        <v>49</v>
      </c>
      <c r="B46" s="2"/>
      <c r="C46" s="66">
        <v>322670</v>
      </c>
      <c r="D46" s="66">
        <v>1837770</v>
      </c>
      <c r="E46" s="2"/>
    </row>
    <row r="47" spans="1:5" ht="16.5">
      <c r="A47" s="104" t="s">
        <v>200</v>
      </c>
      <c r="B47" s="2"/>
      <c r="C47" s="66">
        <v>336070</v>
      </c>
      <c r="D47" s="66">
        <v>384070</v>
      </c>
      <c r="E47" s="2"/>
    </row>
    <row r="48" spans="1:5" ht="16.5">
      <c r="A48" s="104" t="s">
        <v>51</v>
      </c>
      <c r="B48" s="2"/>
      <c r="C48" s="66">
        <v>670780</v>
      </c>
      <c r="D48" s="66">
        <v>1961400</v>
      </c>
      <c r="E48" s="2"/>
    </row>
    <row r="49" spans="1:5" ht="16.5">
      <c r="A49" s="104" t="s">
        <v>169</v>
      </c>
      <c r="B49" s="2"/>
      <c r="C49" s="66">
        <v>0</v>
      </c>
      <c r="D49" s="66">
        <v>2098000</v>
      </c>
      <c r="E49" s="2"/>
    </row>
    <row r="50" spans="1:5" ht="16.5">
      <c r="A50" s="104" t="s">
        <v>191</v>
      </c>
      <c r="B50" s="2"/>
      <c r="C50" s="66">
        <v>3170000</v>
      </c>
      <c r="D50" s="66">
        <v>3170000</v>
      </c>
      <c r="E50" s="2"/>
    </row>
    <row r="51" spans="1:5" ht="16.5">
      <c r="A51" s="104" t="s">
        <v>52</v>
      </c>
      <c r="B51" s="2"/>
      <c r="C51" s="66">
        <v>92210</v>
      </c>
      <c r="D51" s="66">
        <v>1030210</v>
      </c>
      <c r="E51" s="2"/>
    </row>
    <row r="52" spans="1:5" ht="16.5">
      <c r="A52" s="78" t="s">
        <v>170</v>
      </c>
      <c r="B52" s="2"/>
      <c r="C52" s="66"/>
      <c r="D52" s="66">
        <v>77420</v>
      </c>
      <c r="E52" s="2"/>
    </row>
    <row r="53" spans="1:5" ht="16.5">
      <c r="A53" s="78" t="s">
        <v>171</v>
      </c>
      <c r="B53" s="2"/>
      <c r="C53" s="66"/>
      <c r="D53" s="66">
        <v>65541</v>
      </c>
      <c r="E53" s="2"/>
    </row>
    <row r="54" spans="1:5" ht="16.5">
      <c r="A54" s="59" t="s">
        <v>194</v>
      </c>
      <c r="B54" s="56"/>
      <c r="C54" s="60">
        <f>SUM(C16:C53)</f>
        <v>68196688</v>
      </c>
      <c r="D54" s="58">
        <f>SUM(D16:D53)</f>
        <v>205273429</v>
      </c>
      <c r="E54" s="2"/>
    </row>
    <row r="55" spans="1:5" ht="16.5">
      <c r="A55" s="61" t="s">
        <v>73</v>
      </c>
      <c r="B55" s="23"/>
      <c r="C55" s="54"/>
      <c r="D55" s="2"/>
      <c r="E55" s="2"/>
    </row>
    <row r="56" spans="1:5" ht="16.5">
      <c r="A56" s="61" t="s">
        <v>74</v>
      </c>
      <c r="B56" s="23">
        <v>99649219</v>
      </c>
      <c r="C56" s="54"/>
      <c r="D56" s="2"/>
      <c r="E56" s="2"/>
    </row>
    <row r="57" spans="1:5" ht="16.5">
      <c r="A57" s="61" t="s">
        <v>75</v>
      </c>
      <c r="B57" s="62"/>
      <c r="C57" s="23"/>
      <c r="D57" s="2"/>
      <c r="E57" s="2"/>
    </row>
    <row r="58" spans="1:5" ht="16.5">
      <c r="A58" s="61" t="s">
        <v>76</v>
      </c>
      <c r="B58" s="54"/>
      <c r="C58" s="23">
        <v>101009990</v>
      </c>
      <c r="D58" s="2"/>
      <c r="E58" s="2"/>
    </row>
    <row r="59" spans="1:5" ht="16.5">
      <c r="A59" s="61" t="s">
        <v>153</v>
      </c>
      <c r="B59" s="55">
        <v>200000</v>
      </c>
      <c r="C59" s="63">
        <v>470567</v>
      </c>
      <c r="D59" s="2"/>
      <c r="E59" s="2"/>
    </row>
    <row r="60" spans="1:5" ht="16.5">
      <c r="A60" s="61"/>
      <c r="B60" s="64">
        <f>SUM(B15:B59)</f>
        <v>169677245</v>
      </c>
      <c r="C60" s="64">
        <f>SUM(C54:C59)</f>
        <v>169677245</v>
      </c>
      <c r="D60" s="2"/>
      <c r="E60" s="2"/>
    </row>
  </sheetData>
  <sheetProtection/>
  <mergeCells count="1">
    <mergeCell ref="A1:E1"/>
  </mergeCells>
  <printOptions/>
  <pageMargins left="0.67" right="0.28" top="0.32" bottom="0.17" header="0.2" footer="0.19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B7" sqref="B7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0" t="s">
        <v>87</v>
      </c>
      <c r="B2" s="8" t="s">
        <v>57</v>
      </c>
      <c r="C2" s="8" t="s">
        <v>58</v>
      </c>
      <c r="D2" s="8" t="s">
        <v>59</v>
      </c>
      <c r="E2" s="9" t="s">
        <v>60</v>
      </c>
      <c r="F2" s="40" t="s">
        <v>98</v>
      </c>
      <c r="G2" s="152">
        <v>136132447</v>
      </c>
      <c r="H2" s="153"/>
      <c r="I2" s="10" t="s">
        <v>61</v>
      </c>
    </row>
    <row r="3" spans="1:9" ht="23.25" customHeight="1">
      <c r="A3" s="11" t="s">
        <v>88</v>
      </c>
      <c r="B3" s="12">
        <v>17139</v>
      </c>
      <c r="C3" s="13"/>
      <c r="D3" s="12">
        <v>33926935</v>
      </c>
      <c r="E3" s="16"/>
      <c r="F3" s="11" t="s">
        <v>62</v>
      </c>
      <c r="G3" s="154">
        <v>163238147</v>
      </c>
      <c r="H3" s="155"/>
      <c r="I3" s="156"/>
    </row>
    <row r="4" spans="1:9" ht="20.25" customHeight="1">
      <c r="A4" s="11" t="s">
        <v>89</v>
      </c>
      <c r="B4" s="14">
        <v>453428</v>
      </c>
      <c r="C4" s="14">
        <v>200000</v>
      </c>
      <c r="D4" s="15">
        <v>65741168</v>
      </c>
      <c r="E4" s="47" t="s">
        <v>235</v>
      </c>
      <c r="F4" s="11" t="s">
        <v>141</v>
      </c>
      <c r="G4" s="154">
        <v>2507878</v>
      </c>
      <c r="H4" s="155"/>
      <c r="I4" s="156"/>
    </row>
    <row r="5" spans="1:9" ht="21.75" customHeight="1" thickBot="1">
      <c r="A5" s="17" t="s">
        <v>90</v>
      </c>
      <c r="B5" s="157">
        <v>1682000</v>
      </c>
      <c r="C5" s="157"/>
      <c r="D5" s="97"/>
      <c r="E5" s="18"/>
      <c r="F5" s="17" t="s">
        <v>63</v>
      </c>
      <c r="G5" s="158">
        <v>101009990</v>
      </c>
      <c r="H5" s="159"/>
      <c r="I5" s="19" t="s">
        <v>64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29" t="s">
        <v>73</v>
      </c>
      <c r="B11" s="22">
        <v>70000</v>
      </c>
      <c r="C11" s="25"/>
      <c r="D11" s="25"/>
      <c r="E11" s="3"/>
    </row>
    <row r="12" spans="1:5" ht="15">
      <c r="A12" s="29" t="s">
        <v>74</v>
      </c>
      <c r="B12" s="22">
        <v>74435154</v>
      </c>
      <c r="C12" s="25"/>
      <c r="D12" s="25"/>
      <c r="E12" s="4"/>
    </row>
    <row r="13" spans="1:5" ht="15">
      <c r="A13" s="29" t="s">
        <v>75</v>
      </c>
      <c r="B13" s="28"/>
      <c r="C13" s="26">
        <v>30000</v>
      </c>
      <c r="D13" s="27"/>
      <c r="E13" s="5"/>
    </row>
    <row r="14" spans="1:5" ht="15">
      <c r="A14" s="29" t="s">
        <v>76</v>
      </c>
      <c r="B14" s="22"/>
      <c r="D14" s="25"/>
      <c r="E14" s="6"/>
    </row>
    <row r="15" spans="1:5" ht="15">
      <c r="A15" s="29" t="s">
        <v>81</v>
      </c>
      <c r="B15" s="25"/>
      <c r="C15" s="25">
        <v>4000000</v>
      </c>
      <c r="D15" s="25">
        <v>8000000</v>
      </c>
      <c r="E15" s="2"/>
    </row>
    <row r="16" spans="1:5" ht="15">
      <c r="A16" s="29" t="s">
        <v>79</v>
      </c>
      <c r="B16" s="25"/>
      <c r="C16" s="25">
        <v>100000</v>
      </c>
      <c r="D16" s="25"/>
      <c r="E16" s="2"/>
    </row>
    <row r="17" spans="1:5" ht="15">
      <c r="A17" s="29"/>
      <c r="B17" s="25">
        <v>275000</v>
      </c>
      <c r="C17" s="25"/>
      <c r="D17" s="25"/>
      <c r="E17" s="2"/>
    </row>
    <row r="18" spans="1:5" ht="16.5">
      <c r="A18" s="33"/>
      <c r="B18" s="34" t="e">
        <f>SUM(#REF!)</f>
        <v>#REF!</v>
      </c>
      <c r="C18" s="34">
        <f>SUM(C10:C17)</f>
        <v>4130000</v>
      </c>
      <c r="D18" s="35"/>
      <c r="E18" s="36"/>
    </row>
    <row r="19" spans="1:5" ht="16.5">
      <c r="A19" s="30" t="s">
        <v>77</v>
      </c>
      <c r="E19" s="3"/>
    </row>
    <row r="20" spans="1:5" ht="16.5">
      <c r="A20" s="30" t="s">
        <v>78</v>
      </c>
      <c r="E20" s="32"/>
    </row>
    <row r="21" spans="1:5" ht="16.5">
      <c r="A21" s="30" t="s">
        <v>80</v>
      </c>
      <c r="B21" s="21">
        <v>50305992</v>
      </c>
      <c r="C21" s="21"/>
      <c r="E21" s="3" t="s">
        <v>82</v>
      </c>
    </row>
    <row r="22" spans="1:5" ht="16.5">
      <c r="A22" s="30" t="s">
        <v>83</v>
      </c>
      <c r="B22" s="21"/>
      <c r="C22" s="21"/>
      <c r="D22" s="23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6"/>
    </sheetView>
  </sheetViews>
  <sheetFormatPr defaultColWidth="9.140625" defaultRowHeight="15"/>
  <cols>
    <col min="1" max="1" width="9.00390625" style="0" customWidth="1"/>
    <col min="2" max="2" width="6.28125" style="38" customWidth="1"/>
    <col min="3" max="4" width="14.7109375" style="38" customWidth="1"/>
    <col min="5" max="5" width="14.7109375" style="0" customWidth="1"/>
  </cols>
  <sheetData>
    <row r="1" spans="1:5" ht="17.25" thickBot="1">
      <c r="A1" s="93"/>
      <c r="B1" s="94"/>
      <c r="C1" s="94" t="s">
        <v>135</v>
      </c>
      <c r="D1" s="94" t="s">
        <v>136</v>
      </c>
      <c r="E1" s="95" t="s">
        <v>140</v>
      </c>
    </row>
    <row r="2" spans="1:5" ht="16.5">
      <c r="A2" s="92" t="s">
        <v>103</v>
      </c>
      <c r="B2" s="50" t="s">
        <v>54</v>
      </c>
      <c r="C2" s="50" t="s">
        <v>65</v>
      </c>
      <c r="D2" s="80" t="s">
        <v>66</v>
      </c>
      <c r="E2" s="85" t="s">
        <v>95</v>
      </c>
    </row>
    <row r="3" spans="1:5" ht="16.5">
      <c r="A3" s="84">
        <v>42064</v>
      </c>
      <c r="B3" s="50" t="s">
        <v>55</v>
      </c>
      <c r="C3" s="50" t="s">
        <v>172</v>
      </c>
      <c r="D3" s="80" t="s">
        <v>96</v>
      </c>
      <c r="E3" s="85" t="s">
        <v>70</v>
      </c>
    </row>
    <row r="4" spans="1:5" ht="16.5">
      <c r="A4" s="86"/>
      <c r="B4" s="50" t="s">
        <v>56</v>
      </c>
      <c r="C4" s="50" t="s">
        <v>85</v>
      </c>
      <c r="D4" s="80" t="s">
        <v>67</v>
      </c>
      <c r="E4" s="85" t="s">
        <v>173</v>
      </c>
    </row>
    <row r="5" spans="1:5" ht="16.5">
      <c r="A5" s="82" t="s">
        <v>104</v>
      </c>
      <c r="B5" s="52" t="s">
        <v>54</v>
      </c>
      <c r="C5" s="52" t="s">
        <v>68</v>
      </c>
      <c r="D5" s="79" t="s">
        <v>69</v>
      </c>
      <c r="E5" s="83" t="s">
        <v>174</v>
      </c>
    </row>
    <row r="6" spans="1:5" ht="16.5">
      <c r="A6" s="84">
        <v>42071</v>
      </c>
      <c r="B6" s="50" t="s">
        <v>55</v>
      </c>
      <c r="C6" s="50" t="s">
        <v>100</v>
      </c>
      <c r="D6" s="80" t="s">
        <v>130</v>
      </c>
      <c r="E6" s="85" t="s">
        <v>142</v>
      </c>
    </row>
    <row r="7" spans="1:5" ht="16.5">
      <c r="A7" s="86"/>
      <c r="B7" s="50" t="s">
        <v>56</v>
      </c>
      <c r="C7" s="50" t="s">
        <v>134</v>
      </c>
      <c r="D7" s="80" t="s">
        <v>99</v>
      </c>
      <c r="E7" s="85" t="s">
        <v>175</v>
      </c>
    </row>
    <row r="8" spans="1:5" ht="16.5">
      <c r="A8" s="82" t="s">
        <v>105</v>
      </c>
      <c r="B8" s="52" t="s">
        <v>54</v>
      </c>
      <c r="C8" s="52" t="s">
        <v>66</v>
      </c>
      <c r="D8" s="79" t="s">
        <v>95</v>
      </c>
      <c r="E8" s="83" t="s">
        <v>68</v>
      </c>
    </row>
    <row r="9" spans="1:5" ht="16.5">
      <c r="A9" s="84">
        <v>42078</v>
      </c>
      <c r="B9" s="50" t="s">
        <v>55</v>
      </c>
      <c r="C9" s="50" t="s">
        <v>67</v>
      </c>
      <c r="D9" s="80" t="s">
        <v>131</v>
      </c>
      <c r="E9" s="85" t="s">
        <v>176</v>
      </c>
    </row>
    <row r="10" spans="1:5" ht="16.5">
      <c r="A10" s="87"/>
      <c r="B10" s="51" t="s">
        <v>56</v>
      </c>
      <c r="C10" s="51" t="s">
        <v>91</v>
      </c>
      <c r="D10" s="81" t="s">
        <v>93</v>
      </c>
      <c r="E10" s="88" t="s">
        <v>92</v>
      </c>
    </row>
    <row r="11" spans="1:5" ht="16.5">
      <c r="A11" s="82" t="s">
        <v>106</v>
      </c>
      <c r="B11" s="52" t="s">
        <v>54</v>
      </c>
      <c r="C11" s="52" t="s">
        <v>97</v>
      </c>
      <c r="D11" s="79" t="s">
        <v>71</v>
      </c>
      <c r="E11" s="83" t="s">
        <v>84</v>
      </c>
    </row>
    <row r="12" spans="1:5" ht="16.5">
      <c r="A12" s="84">
        <v>42085</v>
      </c>
      <c r="B12" s="50" t="s">
        <v>55</v>
      </c>
      <c r="C12" s="50" t="s">
        <v>100</v>
      </c>
      <c r="D12" s="80" t="s">
        <v>70</v>
      </c>
      <c r="E12" s="85" t="s">
        <v>173</v>
      </c>
    </row>
    <row r="13" spans="1:5" ht="16.5">
      <c r="A13" s="87"/>
      <c r="B13" s="51" t="s">
        <v>179</v>
      </c>
      <c r="C13" s="51" t="s">
        <v>134</v>
      </c>
      <c r="D13" s="81" t="s">
        <v>85</v>
      </c>
      <c r="E13" s="88" t="s">
        <v>93</v>
      </c>
    </row>
    <row r="14" spans="1:5" ht="16.5">
      <c r="A14" s="82" t="s">
        <v>177</v>
      </c>
      <c r="B14" s="52" t="s">
        <v>54</v>
      </c>
      <c r="C14" s="52" t="s">
        <v>84</v>
      </c>
      <c r="D14" s="79" t="s">
        <v>97</v>
      </c>
      <c r="E14" s="83" t="s">
        <v>69</v>
      </c>
    </row>
    <row r="15" spans="1:5" ht="16.5">
      <c r="A15" s="84">
        <v>42092</v>
      </c>
      <c r="B15" s="50" t="s">
        <v>55</v>
      </c>
      <c r="C15" s="50" t="s">
        <v>142</v>
      </c>
      <c r="D15" s="80" t="s">
        <v>68</v>
      </c>
      <c r="E15" s="85" t="s">
        <v>130</v>
      </c>
    </row>
    <row r="16" spans="1:5" ht="17.25" thickBot="1">
      <c r="A16" s="48"/>
      <c r="B16" s="89" t="s">
        <v>56</v>
      </c>
      <c r="C16" s="89" t="s">
        <v>178</v>
      </c>
      <c r="D16" s="90" t="s">
        <v>92</v>
      </c>
      <c r="E16" s="91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14.140625" style="38" customWidth="1"/>
    <col min="2" max="2" width="5.7109375" style="38" customWidth="1"/>
    <col min="3" max="5" width="14.28125" style="0" customWidth="1"/>
  </cols>
  <sheetData>
    <row r="1" spans="1:5" ht="26.25" thickBot="1">
      <c r="A1" s="110"/>
      <c r="B1" s="109"/>
      <c r="C1" s="108"/>
      <c r="D1" s="108"/>
      <c r="E1" s="108"/>
    </row>
    <row r="2" spans="1:5" ht="16.5">
      <c r="A2" s="160"/>
      <c r="B2" s="161"/>
      <c r="C2" s="166" t="s">
        <v>240</v>
      </c>
      <c r="D2" s="166" t="s">
        <v>241</v>
      </c>
      <c r="E2" s="167" t="s">
        <v>242</v>
      </c>
    </row>
    <row r="3" spans="1:5" ht="16.5">
      <c r="A3" s="168">
        <v>42099</v>
      </c>
      <c r="B3" s="106" t="s">
        <v>54</v>
      </c>
      <c r="C3" s="162"/>
      <c r="D3" s="164"/>
      <c r="E3" s="111" t="s">
        <v>69</v>
      </c>
    </row>
    <row r="4" spans="1:5" ht="16.5">
      <c r="A4" s="169" t="s">
        <v>243</v>
      </c>
      <c r="B4" s="106" t="s">
        <v>55</v>
      </c>
      <c r="C4" s="162"/>
      <c r="D4" s="164"/>
      <c r="E4" s="111" t="s">
        <v>130</v>
      </c>
    </row>
    <row r="5" spans="1:5" ht="16.5">
      <c r="A5" s="170"/>
      <c r="B5" s="107" t="s">
        <v>56</v>
      </c>
      <c r="C5" s="163"/>
      <c r="D5" s="165"/>
      <c r="E5" s="112" t="s">
        <v>99</v>
      </c>
    </row>
    <row r="6" spans="1:5" ht="16.5">
      <c r="A6" s="171">
        <v>42106</v>
      </c>
      <c r="B6" s="105" t="s">
        <v>54</v>
      </c>
      <c r="C6" s="105" t="s">
        <v>65</v>
      </c>
      <c r="D6" s="105" t="s">
        <v>97</v>
      </c>
      <c r="E6" s="113" t="s">
        <v>66</v>
      </c>
    </row>
    <row r="7" spans="1:5" ht="16.5">
      <c r="A7" s="169" t="s">
        <v>105</v>
      </c>
      <c r="B7" s="106" t="s">
        <v>55</v>
      </c>
      <c r="C7" s="106" t="s">
        <v>91</v>
      </c>
      <c r="D7" s="106" t="s">
        <v>96</v>
      </c>
      <c r="E7" s="111" t="s">
        <v>236</v>
      </c>
    </row>
    <row r="8" spans="1:5" ht="16.5">
      <c r="A8" s="170"/>
      <c r="B8" s="107" t="s">
        <v>56</v>
      </c>
      <c r="C8" s="107" t="s">
        <v>67</v>
      </c>
      <c r="D8" s="107" t="s">
        <v>131</v>
      </c>
      <c r="E8" s="112" t="s">
        <v>142</v>
      </c>
    </row>
    <row r="9" spans="1:5" ht="16.5">
      <c r="A9" s="171">
        <v>42113</v>
      </c>
      <c r="B9" s="105" t="s">
        <v>54</v>
      </c>
      <c r="C9" s="105" t="s">
        <v>84</v>
      </c>
      <c r="D9" s="105" t="s">
        <v>68</v>
      </c>
      <c r="E9" s="113" t="s">
        <v>71</v>
      </c>
    </row>
    <row r="10" spans="1:5" ht="16.5">
      <c r="A10" s="169" t="s">
        <v>106</v>
      </c>
      <c r="B10" s="106" t="s">
        <v>55</v>
      </c>
      <c r="C10" s="106" t="s">
        <v>100</v>
      </c>
      <c r="D10" s="106" t="s">
        <v>93</v>
      </c>
      <c r="E10" s="111" t="s">
        <v>238</v>
      </c>
    </row>
    <row r="11" spans="1:5" ht="16.5">
      <c r="A11" s="170"/>
      <c r="B11" s="107" t="s">
        <v>56</v>
      </c>
      <c r="C11" s="107" t="s">
        <v>237</v>
      </c>
      <c r="D11" s="107" t="s">
        <v>85</v>
      </c>
      <c r="E11" s="112" t="s">
        <v>176</v>
      </c>
    </row>
    <row r="12" spans="1:5" ht="16.5">
      <c r="A12" s="171">
        <v>42120</v>
      </c>
      <c r="B12" s="105" t="s">
        <v>54</v>
      </c>
      <c r="C12" s="105" t="s">
        <v>95</v>
      </c>
      <c r="D12" s="105" t="s">
        <v>66</v>
      </c>
      <c r="E12" s="113" t="s">
        <v>68</v>
      </c>
    </row>
    <row r="13" spans="1:5" ht="16.5">
      <c r="A13" s="169" t="s">
        <v>177</v>
      </c>
      <c r="B13" s="106" t="s">
        <v>55</v>
      </c>
      <c r="C13" s="106" t="s">
        <v>142</v>
      </c>
      <c r="D13" s="106" t="s">
        <v>67</v>
      </c>
      <c r="E13" s="111" t="s">
        <v>173</v>
      </c>
    </row>
    <row r="14" spans="1:5" ht="17.25" thickBot="1">
      <c r="A14" s="172"/>
      <c r="B14" s="114" t="s">
        <v>56</v>
      </c>
      <c r="C14" s="114" t="s">
        <v>239</v>
      </c>
      <c r="D14" s="114" t="s">
        <v>99</v>
      </c>
      <c r="E14" s="115" t="s">
        <v>70</v>
      </c>
    </row>
  </sheetData>
  <sheetProtection/>
  <mergeCells count="3">
    <mergeCell ref="C3:C5"/>
    <mergeCell ref="D3:D5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0" customWidth="1"/>
    <col min="2" max="2" width="9.28125" style="0" customWidth="1"/>
    <col min="3" max="3" width="35.140625" style="0" customWidth="1"/>
  </cols>
  <sheetData>
    <row r="1" spans="1:3" ht="15.75" customHeight="1">
      <c r="A1" s="45" t="s">
        <v>30</v>
      </c>
      <c r="B1" s="46">
        <v>965000</v>
      </c>
      <c r="C1" s="44" t="s">
        <v>119</v>
      </c>
    </row>
    <row r="2" spans="1:3" ht="16.5">
      <c r="A2" s="45" t="s">
        <v>31</v>
      </c>
      <c r="B2" s="46">
        <v>231580</v>
      </c>
      <c r="C2" s="42" t="s">
        <v>120</v>
      </c>
    </row>
    <row r="3" spans="1:3" ht="27.75" customHeight="1">
      <c r="A3" s="45" t="s">
        <v>32</v>
      </c>
      <c r="B3" s="46">
        <v>3084340</v>
      </c>
      <c r="C3" s="44" t="s">
        <v>121</v>
      </c>
    </row>
    <row r="4" spans="1:3" ht="16.5">
      <c r="A4" s="45" t="s">
        <v>108</v>
      </c>
      <c r="B4" s="46">
        <v>2539920</v>
      </c>
      <c r="C4" s="42" t="s">
        <v>122</v>
      </c>
    </row>
    <row r="5" spans="1:3" ht="16.5">
      <c r="A5" s="45" t="s">
        <v>28</v>
      </c>
      <c r="B5" s="46">
        <v>2238100</v>
      </c>
      <c r="C5" s="42" t="s">
        <v>117</v>
      </c>
    </row>
    <row r="6" spans="1:3" ht="16.5">
      <c r="A6" s="45" t="s">
        <v>107</v>
      </c>
      <c r="B6" s="46">
        <v>1000000</v>
      </c>
      <c r="C6" s="44"/>
    </row>
    <row r="7" spans="1:3" ht="16.5">
      <c r="A7" s="45" t="s">
        <v>34</v>
      </c>
      <c r="B7" s="46">
        <v>1200000</v>
      </c>
      <c r="C7" s="42"/>
    </row>
    <row r="8" spans="1:3" ht="16.5">
      <c r="A8" s="45" t="s">
        <v>35</v>
      </c>
      <c r="B8" s="46">
        <v>1400000</v>
      </c>
      <c r="C8" s="42"/>
    </row>
    <row r="9" spans="1:3" ht="16.5">
      <c r="A9" s="45" t="s">
        <v>36</v>
      </c>
      <c r="B9" s="46">
        <v>600000</v>
      </c>
      <c r="C9" s="42"/>
    </row>
    <row r="10" spans="1:3" ht="16.5">
      <c r="A10" s="45" t="s">
        <v>37</v>
      </c>
      <c r="B10" s="46">
        <v>6963820</v>
      </c>
      <c r="C10" s="42"/>
    </row>
    <row r="11" spans="1:3" ht="16.5">
      <c r="A11" s="45" t="s">
        <v>38</v>
      </c>
      <c r="B11" s="46">
        <v>110000</v>
      </c>
      <c r="C11" s="42"/>
    </row>
    <row r="12" spans="1:3" ht="16.5">
      <c r="A12" s="45" t="s">
        <v>72</v>
      </c>
      <c r="B12" s="46">
        <v>1292070</v>
      </c>
      <c r="C12" s="42" t="s">
        <v>123</v>
      </c>
    </row>
    <row r="13" spans="1:3" ht="16.5">
      <c r="A13" s="45" t="s">
        <v>39</v>
      </c>
      <c r="B13" s="46">
        <v>8605000</v>
      </c>
      <c r="C13" s="42" t="s">
        <v>109</v>
      </c>
    </row>
    <row r="14" spans="1:3" ht="16.5">
      <c r="A14" s="45" t="s">
        <v>40</v>
      </c>
      <c r="B14" s="46">
        <v>300000</v>
      </c>
      <c r="C14" s="42" t="s">
        <v>110</v>
      </c>
    </row>
    <row r="15" spans="1:3" ht="28.5" customHeight="1">
      <c r="A15" s="45" t="s">
        <v>41</v>
      </c>
      <c r="B15" s="46">
        <v>570000</v>
      </c>
      <c r="C15" s="44" t="s">
        <v>124</v>
      </c>
    </row>
    <row r="16" spans="1:3" ht="16.5">
      <c r="A16" s="45" t="s">
        <v>42</v>
      </c>
      <c r="B16" s="46">
        <v>4772131</v>
      </c>
      <c r="C16" s="42" t="s">
        <v>102</v>
      </c>
    </row>
    <row r="17" spans="1:3" ht="16.5">
      <c r="A17" s="45" t="s">
        <v>129</v>
      </c>
      <c r="B17" s="46">
        <v>2340339</v>
      </c>
      <c r="C17" s="42" t="s">
        <v>102</v>
      </c>
    </row>
    <row r="18" spans="1:3" ht="16.5">
      <c r="A18" s="45" t="s">
        <v>128</v>
      </c>
      <c r="B18" s="46">
        <v>800000</v>
      </c>
      <c r="C18" s="44" t="s">
        <v>102</v>
      </c>
    </row>
    <row r="19" spans="1:3" ht="16.5">
      <c r="A19" s="45" t="s">
        <v>53</v>
      </c>
      <c r="B19" s="46">
        <v>125000</v>
      </c>
      <c r="C19" s="42" t="s">
        <v>125</v>
      </c>
    </row>
    <row r="20" spans="1:3" ht="18">
      <c r="A20" s="45" t="s">
        <v>44</v>
      </c>
      <c r="B20" s="46">
        <v>253900</v>
      </c>
      <c r="C20" s="43" t="s">
        <v>126</v>
      </c>
    </row>
    <row r="21" spans="1:3" ht="16.5">
      <c r="A21" s="45" t="s">
        <v>45</v>
      </c>
      <c r="B21" s="46">
        <v>2135780</v>
      </c>
      <c r="C21" s="42" t="s">
        <v>111</v>
      </c>
    </row>
    <row r="22" spans="1:3" ht="16.5">
      <c r="A22" s="45" t="s">
        <v>46</v>
      </c>
      <c r="B22" s="46">
        <v>58500</v>
      </c>
      <c r="C22" s="42" t="s">
        <v>127</v>
      </c>
    </row>
    <row r="23" spans="1:3" ht="16.5">
      <c r="A23" s="45" t="s">
        <v>47</v>
      </c>
      <c r="B23" s="46">
        <v>241740</v>
      </c>
      <c r="C23" s="42" t="s">
        <v>112</v>
      </c>
    </row>
    <row r="24" spans="1:3" ht="16.5">
      <c r="A24" s="45" t="s">
        <v>48</v>
      </c>
      <c r="B24" s="46">
        <v>481050</v>
      </c>
      <c r="C24" s="42" t="s">
        <v>114</v>
      </c>
    </row>
    <row r="25" spans="1:3" ht="16.5">
      <c r="A25" s="45" t="s">
        <v>49</v>
      </c>
      <c r="B25" s="46">
        <v>285370</v>
      </c>
      <c r="C25" s="42" t="s">
        <v>113</v>
      </c>
    </row>
    <row r="26" spans="1:3" ht="16.5">
      <c r="A26" s="45" t="s">
        <v>50</v>
      </c>
      <c r="B26" s="46">
        <v>48000</v>
      </c>
      <c r="C26" s="42" t="s">
        <v>118</v>
      </c>
    </row>
    <row r="27" spans="1:3" ht="16.5">
      <c r="A27" s="45" t="s">
        <v>51</v>
      </c>
      <c r="B27" s="46">
        <v>591650</v>
      </c>
      <c r="C27" s="42" t="s">
        <v>115</v>
      </c>
    </row>
    <row r="28" spans="1:3" ht="16.5">
      <c r="A28" s="45" t="s">
        <v>52</v>
      </c>
      <c r="B28" s="46">
        <v>409000</v>
      </c>
      <c r="C28" s="41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2015-04-07T06:05:07Z</cp:lastPrinted>
  <dcterms:created xsi:type="dcterms:W3CDTF">2011-02-02T00:54:59Z</dcterms:created>
  <dcterms:modified xsi:type="dcterms:W3CDTF">2015-04-08T01:04:17Z</dcterms:modified>
  <cp:category/>
  <cp:version/>
  <cp:contentType/>
  <cp:contentStatus/>
</cp:coreProperties>
</file>