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<sst xmlns="http://schemas.openxmlformats.org/spreadsheetml/2006/main" count="417" uniqueCount="281">
  <si>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</si>
  <si>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</si>
  <si>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</si>
  <si>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</si>
  <si>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</si>
  <si>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</si>
  <si>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</si>
  <si>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</si>
  <si>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</si>
  <si>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</si>
  <si>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</si>
  <si>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</si>
  <si>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</si>
  <si>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</si>
  <si>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</si>
  <si>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</si>
  <si>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</si>
  <si>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</si>
  <si>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</si>
  <si>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</si>
  <si>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</si>
  <si>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</si>
  <si>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</si>
  <si>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</si>
  <si>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</si>
  <si>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</si>
  <si>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</si>
  <si>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</si>
  <si>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</si>
  <si>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</si>
  <si>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</si>
  <si>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</si>
  <si>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</si>
  <si>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</si>
  <si>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</si>
  <si>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</si>
  <si>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</si>
  <si>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</si>
  <si>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</si>
  <si>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</si>
  <si>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</si>
  <si>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</si>
  <si>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</si>
  <si>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</si>
  <si>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</si>
  <si>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</si>
  <si>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</si>
  <si>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</si>
  <si>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</si>
  <si>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</si>
  <si>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</si>
  <si>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</si>
  <si>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</si>
  <si>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</si>
  <si>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</si>
  <si>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</si>
  <si>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</si>
  <si>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</si>
  <si>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</si>
  <si>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</si>
  <si>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</si>
  <si>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</si>
  <si>
    <t>지출</t>
  </si>
  <si>
    <t>잔액</t>
  </si>
  <si>
    <t>내    역</t>
  </si>
  <si>
    <t>퇴직적립금</t>
  </si>
  <si>
    <t>정기예금</t>
  </si>
  <si>
    <t>시설적립금</t>
  </si>
  <si>
    <t>보통예금</t>
  </si>
  <si>
    <t>본당살림</t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</si>
  <si>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</si>
  <si>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</si>
  <si>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</si>
  <si>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</si>
  <si>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</si>
  <si>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</si>
  <si>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</si>
  <si>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</si>
  <si>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</si>
  <si>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권미광 엘리사벳</t>
  </si>
  <si>
    <t>이수진 안젤라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</si>
  <si>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</si>
  <si>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</si>
  <si>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</si>
  <si>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</si>
  <si>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</si>
  <si>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</si>
  <si>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</si>
  <si>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</si>
  <si>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</si>
  <si>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</si>
  <si>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</si>
  <si>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</si>
  <si>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</si>
  <si>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</si>
  <si>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</si>
  <si>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</si>
  <si>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</si>
  <si>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</si>
  <si>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</si>
  <si>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</si>
  <si>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</si>
  <si>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</si>
  <si>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</si>
  <si>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</si>
  <si>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</si>
  <si>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</si>
  <si>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</si>
  <si>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</si>
  <si>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 xml:space="preserve">    성물판매</t>
  </si>
  <si>
    <t>차종만 율리아노</t>
  </si>
  <si>
    <t>연점숙 뮤리엘</t>
  </si>
  <si>
    <t>강경수 토마스A</t>
  </si>
  <si>
    <t xml:space="preserve">    선급법인세</t>
  </si>
  <si>
    <t xml:space="preserve">    기타수입</t>
  </si>
  <si>
    <t>김명옥 요안나</t>
  </si>
  <si>
    <t>합 계</t>
  </si>
  <si>
    <t>사무장외3명</t>
  </si>
  <si>
    <t>특전(19시)</t>
  </si>
  <si>
    <t>새벽(06시)</t>
  </si>
  <si>
    <t>교중(11시)</t>
  </si>
  <si>
    <t>조정희 데레사</t>
  </si>
  <si>
    <t>1주</t>
  </si>
  <si>
    <t>2주</t>
  </si>
  <si>
    <t>3주</t>
  </si>
  <si>
    <t>4주</t>
  </si>
  <si>
    <t>이연남 엘리사벳</t>
  </si>
  <si>
    <t>과목</t>
  </si>
  <si>
    <t>수입</t>
  </si>
  <si>
    <t>내    역</t>
  </si>
  <si>
    <t>지  출</t>
  </si>
  <si>
    <t>수입계</t>
  </si>
  <si>
    <t>지출계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</si>
  <si>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</si>
  <si>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</si>
  <si>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</si>
  <si>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</si>
  <si>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</si>
  <si>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</si>
  <si>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</si>
  <si>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</si>
  <si>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</si>
  <si>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</si>
  <si>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</si>
  <si>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</si>
  <si>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</si>
  <si>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</si>
  <si>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</si>
  <si>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</si>
  <si>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</si>
  <si>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</si>
  <si>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</si>
  <si>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</si>
  <si>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</si>
  <si>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</si>
  <si>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</si>
  <si>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>전례</t>
  </si>
  <si>
    <t>장선화 바실리사</t>
  </si>
  <si>
    <t>서정문 베르나르도</t>
  </si>
  <si>
    <r>
      <t xml:space="preserve">황영원 </t>
    </r>
    <r>
      <rPr>
        <sz val="8"/>
        <color indexed="8"/>
        <rFont val="HY강M"/>
        <family val="1"/>
      </rPr>
      <t>보니파시오</t>
    </r>
  </si>
  <si>
    <t xml:space="preserve">    성무지원금</t>
  </si>
  <si>
    <t xml:space="preserve">    성무지원비</t>
  </si>
  <si>
    <t xml:space="preserve">    교구및본당행사비</t>
  </si>
  <si>
    <t xml:space="preserve">    보험료</t>
  </si>
  <si>
    <t xml:space="preserve">    학비보조금</t>
  </si>
  <si>
    <t>과목</t>
  </si>
  <si>
    <t>수입</t>
  </si>
  <si>
    <t>지출</t>
  </si>
  <si>
    <t>합계</t>
  </si>
  <si>
    <t>내역</t>
  </si>
  <si>
    <t xml:space="preserve">    직원교육비</t>
  </si>
  <si>
    <t xml:space="preserve">    퇴직급여충당금전입액</t>
  </si>
  <si>
    <t xml:space="preserve">    시설비</t>
  </si>
  <si>
    <t>황영원보니파시오</t>
  </si>
  <si>
    <t>서정문베르나르도</t>
  </si>
  <si>
    <t>평화방송,
통일기금</t>
  </si>
  <si>
    <t>평화방송1,644만/통일기금3,000만 남음</t>
  </si>
  <si>
    <t>신학생
장학기금</t>
  </si>
  <si>
    <t>2014년 4월 수지보고</t>
  </si>
  <si>
    <t xml:space="preserve">   4월 수지보고</t>
  </si>
  <si>
    <t>기타예금(장학.적공)</t>
  </si>
  <si>
    <t>교무금</t>
  </si>
  <si>
    <t>주일헌금</t>
  </si>
  <si>
    <t>감사헌금</t>
  </si>
  <si>
    <t>기타헌금</t>
  </si>
  <si>
    <t>사회복지후원금</t>
  </si>
  <si>
    <t>기타후원금</t>
  </si>
  <si>
    <t>성무지원금</t>
  </si>
  <si>
    <t>특별헌금</t>
  </si>
  <si>
    <t>기타목적헌금</t>
  </si>
  <si>
    <t>기타기부금</t>
  </si>
  <si>
    <t>성물판매</t>
  </si>
  <si>
    <t>이자수입</t>
  </si>
  <si>
    <t>기타수입</t>
  </si>
  <si>
    <t>제전비</t>
  </si>
  <si>
    <t>전교비</t>
  </si>
  <si>
    <t>단체보조비</t>
  </si>
  <si>
    <t>주일학교운영비</t>
  </si>
  <si>
    <t>사제관운영비</t>
  </si>
  <si>
    <t>사제성무활동비</t>
  </si>
  <si>
    <t>수녀생활비</t>
  </si>
  <si>
    <t>수녀성무활동비</t>
  </si>
  <si>
    <t>사제특별지원비</t>
  </si>
  <si>
    <t>수녀특별지원비</t>
  </si>
  <si>
    <t>성무지원비</t>
  </si>
  <si>
    <t>신자피정교육비</t>
  </si>
  <si>
    <t>직원교육비</t>
  </si>
  <si>
    <t>성소개발비</t>
  </si>
  <si>
    <t>신학생후원비</t>
  </si>
  <si>
    <t>자선찬조비</t>
  </si>
  <si>
    <t>교구및본당행사비</t>
  </si>
  <si>
    <t>급여</t>
  </si>
  <si>
    <t>상여수당</t>
  </si>
  <si>
    <t>퇴직급여충당금전입액</t>
  </si>
  <si>
    <t>사무용품비</t>
  </si>
  <si>
    <t>도서인쇄비</t>
  </si>
  <si>
    <t>소모품비</t>
  </si>
  <si>
    <t>수도광열비</t>
  </si>
  <si>
    <t>차량비</t>
  </si>
  <si>
    <t>임차료</t>
  </si>
  <si>
    <t>용역비</t>
  </si>
  <si>
    <t>통신비</t>
  </si>
  <si>
    <t>세금과공과</t>
  </si>
  <si>
    <t>보험료</t>
  </si>
  <si>
    <t>복리후생비</t>
  </si>
  <si>
    <t>학비보조금</t>
  </si>
  <si>
    <t>시설비</t>
  </si>
  <si>
    <t>잡지출</t>
  </si>
  <si>
    <t xml:space="preserve">                    ◈4월 전입◈   </t>
  </si>
  <si>
    <t xml:space="preserve">                   ◈5월 전례봉사 배정표 ◈   </t>
  </si>
  <si>
    <t>사순제5주일~부활제2주일</t>
  </si>
  <si>
    <t>405건</t>
  </si>
  <si>
    <t>26건</t>
  </si>
  <si>
    <t>김밥20만, 적공1만</t>
  </si>
  <si>
    <t>성소123.5만 장학74만</t>
  </si>
  <si>
    <t>주임,보좌</t>
  </si>
  <si>
    <t>사순절특별헌금,성금요일 성지개발</t>
  </si>
  <si>
    <t>성목요일불우이웃돕기,사순절 저금통</t>
  </si>
  <si>
    <t>부활꽃봉헌</t>
  </si>
  <si>
    <t>교무금 은행입금 미확인자(구금연,김정현)</t>
  </si>
  <si>
    <t>부활꽃제대회입금106만/제병16.8만/매일미사제본6천</t>
  </si>
  <si>
    <t>주보122.9만/교리반환입41.8만/커피14.8</t>
  </si>
  <si>
    <t>어린이복사10.5/여성구역65만/청년사목190만/청년성가대42만/청년밴드6만/청년복사18만/성지대130만/쌍투스39만/아뉴스31만/청년성서환입80만/제대회4만/글로리아62만/지휘자반주자220만/반주단28만/전례단40만/성물방7.9/길잡이9.1만</t>
  </si>
  <si>
    <t>유초등부97만/ 중고등부9.5만</t>
  </si>
  <si>
    <t>사순절교구송금205만/성지개발교구송금103만</t>
  </si>
  <si>
    <t>단체보조비</t>
  </si>
  <si>
    <t>주보122.9만/교리반환입41.8만/커피14.8만</t>
  </si>
  <si>
    <t>어린이복사10.5/여성구역65만/청년사목190만/글로리아62만/청년성가대42만/청년밴드6만/청년복사18만/
성지대130만/쌍투스39만/아뉴스31만/청년성서환입80만/제대회4만/지휘자반주자220만/반주단28만/
전례단40만/성물방7.9/길잡이9.1만</t>
  </si>
  <si>
    <t>사제관운영비외</t>
  </si>
  <si>
    <t>수녀원생활비외</t>
  </si>
  <si>
    <t>주임.보좌</t>
  </si>
  <si>
    <t>2명</t>
  </si>
  <si>
    <t>급여.상여</t>
  </si>
  <si>
    <t>교무금</t>
  </si>
  <si>
    <t>주일헌금</t>
  </si>
  <si>
    <t>감사헌금</t>
  </si>
  <si>
    <t>사목평의회 연수</t>
  </si>
  <si>
    <t>승강기안전관리 교육</t>
  </si>
  <si>
    <t>지구사제회의준비</t>
  </si>
  <si>
    <t>문구, 프린터토터및잉크, 복사용지</t>
  </si>
  <si>
    <t>쓰레기봉투,전구,화장지,건전지,기름걸레</t>
  </si>
  <si>
    <t>전기요금131.4만/도시가스18.8만</t>
  </si>
  <si>
    <t>웹하드, 전화,인터넷,케이블</t>
  </si>
  <si>
    <t>건강,연금,고용보험</t>
  </si>
  <si>
    <t>전구,스위치,마이크수리,세탁기수리외 관리소품</t>
  </si>
  <si>
    <t xml:space="preserve">특전(토19시) </t>
  </si>
  <si>
    <t>장선화 바실리나</t>
  </si>
  <si>
    <t xml:space="preserve">홍영숙 안나 </t>
  </si>
  <si>
    <t>황영원 보니파시오</t>
  </si>
  <si>
    <t xml:space="preserve">2독서 </t>
  </si>
  <si>
    <t>교중(11시)</t>
  </si>
  <si>
    <t xml:space="preserve">새벽 (06시) </t>
  </si>
  <si>
    <t>서정문 베르나르도</t>
  </si>
  <si>
    <t xml:space="preserve">연점숙 뮤리엘 </t>
  </si>
  <si>
    <t>&lt;25일 오전 9시 성인전례&gt;</t>
  </si>
  <si>
    <t>무악동성당100/홍은동성당100/장학금110만/
사순절저금통교구사회복지회송금86.1만</t>
  </si>
  <si>
    <t>임차료</t>
  </si>
  <si>
    <t>세콤,청소,전기안전관리</t>
  </si>
  <si>
    <t>복사기, 정수기</t>
  </si>
  <si>
    <t>교구납부금</t>
  </si>
  <si>
    <t>293,717,000만(전년42,027,000포함)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</si>
</sst>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</numFmts>
  <fonts count="84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7"/>
      <color indexed="8"/>
      <name val="HY강M"/>
      <family val="1"/>
    </font>
    <font>
      <sz val="6"/>
      <color indexed="8"/>
      <name val="HY강M"/>
      <family val="1"/>
    </font>
    <font>
      <b/>
      <sz val="14"/>
      <color indexed="8"/>
      <name val="HY강M"/>
      <family val="1"/>
    </font>
    <font>
      <sz val="11"/>
      <color indexed="8"/>
      <name val="HY강M"/>
      <family val="1"/>
    </font>
    <font>
      <b/>
      <sz val="8"/>
      <color indexed="8"/>
      <name val="HY강M"/>
      <family val="1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color indexed="14"/>
      <name val="HY강M"/>
      <family val="1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sz val="11"/>
      <color indexed="62"/>
      <name val="돋움"/>
      <family val="3"/>
    </font>
    <font>
      <b/>
      <sz val="11"/>
      <color indexed="63"/>
      <name val="돋움"/>
      <family val="3"/>
    </font>
    <font>
      <b/>
      <sz val="11"/>
      <color indexed="52"/>
      <name val="돋움"/>
      <family val="3"/>
    </font>
    <font>
      <sz val="11"/>
      <color indexed="52"/>
      <name val="돋움"/>
      <family val="3"/>
    </font>
    <font>
      <b/>
      <sz val="11"/>
      <color indexed="9"/>
      <name val="돋움"/>
      <family val="3"/>
    </font>
    <font>
      <sz val="11"/>
      <color indexed="10"/>
      <name val="돋움"/>
      <family val="3"/>
    </font>
    <font>
      <i/>
      <sz val="11"/>
      <color indexed="23"/>
      <name val="돋움"/>
      <family val="3"/>
    </font>
    <font>
      <b/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9"/>
      <color rgb="FF000000"/>
      <name val="HY강M"/>
      <family val="1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7"/>
      <color theme="1"/>
      <name val="HY강M"/>
      <family val="1"/>
    </font>
    <font>
      <sz val="11"/>
      <color theme="1"/>
      <name val="HY강M"/>
      <family val="1"/>
    </font>
    <font>
      <b/>
      <sz val="8"/>
      <color theme="1"/>
      <name val="HY강M"/>
      <family val="1"/>
    </font>
    <font>
      <sz val="8"/>
      <color rgb="FF000000"/>
      <name val="HY강M"/>
      <family val="1"/>
    </font>
    <font>
      <b/>
      <sz val="14"/>
      <color theme="1"/>
      <name val="HY강M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68" fillId="0" borderId="10" xfId="0" applyFont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8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69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70" fillId="0" borderId="15" xfId="0" applyNumberFormat="1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3" fontId="70" fillId="0" borderId="10" xfId="0" applyNumberFormat="1" applyFont="1" applyBorder="1" applyAlignment="1">
      <alignment vertical="center"/>
    </xf>
    <xf numFmtId="3" fontId="70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177" fontId="18" fillId="0" borderId="18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/>
    </xf>
    <xf numFmtId="177" fontId="1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68" fillId="0" borderId="10" xfId="0" applyNumberFormat="1" applyFont="1" applyBorder="1" applyAlignment="1">
      <alignment vertical="center"/>
    </xf>
    <xf numFmtId="177" fontId="71" fillId="0" borderId="10" xfId="0" applyNumberFormat="1" applyFont="1" applyBorder="1" applyAlignment="1">
      <alignment vertical="center"/>
    </xf>
    <xf numFmtId="177" fontId="68" fillId="0" borderId="10" xfId="0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177" fontId="71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2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8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8" fillId="34" borderId="10" xfId="0" applyFont="1" applyFill="1" applyBorder="1" applyAlignment="1">
      <alignment vertical="center"/>
    </xf>
    <xf numFmtId="176" fontId="74" fillId="0" borderId="0" xfId="0" applyNumberFormat="1" applyFont="1" applyAlignment="1">
      <alignment horizontal="center" vertical="center"/>
    </xf>
    <xf numFmtId="0" fontId="70" fillId="0" borderId="0" xfId="0" applyFont="1" applyAlignment="1">
      <alignment vertical="center"/>
    </xf>
    <xf numFmtId="176" fontId="74" fillId="0" borderId="0" xfId="0" applyNumberFormat="1" applyFont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justify" vertical="center" wrapText="1"/>
    </xf>
    <xf numFmtId="0" fontId="75" fillId="0" borderId="26" xfId="0" applyFont="1" applyBorder="1" applyAlignment="1">
      <alignment horizontal="justify" vertical="center" wrapText="1"/>
    </xf>
    <xf numFmtId="0" fontId="75" fillId="0" borderId="27" xfId="0" applyFont="1" applyBorder="1" applyAlignment="1">
      <alignment horizontal="justify" vertical="center" wrapText="1"/>
    </xf>
    <xf numFmtId="0" fontId="75" fillId="0" borderId="28" xfId="0" applyFont="1" applyBorder="1" applyAlignment="1">
      <alignment horizontal="justify" vertical="center" wrapText="1"/>
    </xf>
    <xf numFmtId="0" fontId="75" fillId="0" borderId="29" xfId="0" applyFont="1" applyBorder="1" applyAlignment="1">
      <alignment horizontal="justify" vertical="center" wrapText="1"/>
    </xf>
    <xf numFmtId="0" fontId="75" fillId="0" borderId="30" xfId="0" applyFont="1" applyBorder="1" applyAlignment="1">
      <alignment horizontal="justify" vertical="center" wrapText="1"/>
    </xf>
    <xf numFmtId="177" fontId="76" fillId="0" borderId="10" xfId="0" applyNumberFormat="1" applyFont="1" applyBorder="1" applyAlignment="1">
      <alignment vertical="center"/>
    </xf>
    <xf numFmtId="177" fontId="14" fillId="0" borderId="10" xfId="0" applyNumberFormat="1" applyFont="1" applyFill="1" applyBorder="1" applyAlignment="1" applyProtection="1">
      <alignment horizontal="left" vertical="center"/>
      <protection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176" fontId="70" fillId="35" borderId="31" xfId="0" applyNumberFormat="1" applyFont="1" applyFill="1" applyBorder="1" applyAlignment="1" applyProtection="1">
      <alignment horizontal="center" vertical="center"/>
      <protection/>
    </xf>
    <xf numFmtId="176" fontId="16" fillId="35" borderId="32" xfId="0" applyNumberFormat="1" applyFont="1" applyFill="1" applyBorder="1" applyAlignment="1" applyProtection="1">
      <alignment horizontal="center" vertical="center"/>
      <protection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77" fontId="76" fillId="0" borderId="10" xfId="0" applyNumberFormat="1" applyFont="1" applyBorder="1" applyAlignment="1">
      <alignment horizontal="left" vertical="center"/>
    </xf>
    <xf numFmtId="177" fontId="77" fillId="0" borderId="10" xfId="0" applyNumberFormat="1" applyFont="1" applyBorder="1" applyAlignment="1">
      <alignment horizontal="left" vertical="center" wrapText="1"/>
    </xf>
    <xf numFmtId="177" fontId="76" fillId="0" borderId="35" xfId="0" applyNumberFormat="1" applyFont="1" applyBorder="1" applyAlignment="1">
      <alignment horizontal="left" vertical="center"/>
    </xf>
    <xf numFmtId="0" fontId="75" fillId="0" borderId="36" xfId="0" applyFont="1" applyBorder="1" applyAlignment="1">
      <alignment horizontal="justify" vertical="center" wrapText="1"/>
    </xf>
    <xf numFmtId="0" fontId="70" fillId="0" borderId="37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177" fontId="76" fillId="0" borderId="10" xfId="0" applyNumberFormat="1" applyFont="1" applyBorder="1" applyAlignment="1">
      <alignment horizontal="left" vertical="center" wrapText="1"/>
    </xf>
    <xf numFmtId="177" fontId="78" fillId="0" borderId="35" xfId="0" applyNumberFormat="1" applyFont="1" applyBorder="1" applyAlignment="1">
      <alignment horizontal="left" vertical="center"/>
    </xf>
    <xf numFmtId="177" fontId="76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178" fontId="75" fillId="0" borderId="37" xfId="0" applyNumberFormat="1" applyFont="1" applyBorder="1" applyAlignment="1">
      <alignment horizontal="justify" vertical="center" wrapText="1"/>
    </xf>
    <xf numFmtId="177" fontId="76" fillId="0" borderId="35" xfId="0" applyNumberFormat="1" applyFont="1" applyBorder="1" applyAlignment="1">
      <alignment horizontal="left" vertical="center" wrapText="1"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176" fontId="14" fillId="0" borderId="39" xfId="0" applyNumberFormat="1" applyFont="1" applyFill="1" applyBorder="1" applyAlignment="1" applyProtection="1">
      <alignment horizontal="center" vertical="center"/>
      <protection/>
    </xf>
    <xf numFmtId="177" fontId="78" fillId="0" borderId="35" xfId="0" applyNumberFormat="1" applyFont="1" applyBorder="1" applyAlignment="1">
      <alignment horizontal="left" vertical="center" wrapText="1"/>
    </xf>
    <xf numFmtId="177" fontId="12" fillId="33" borderId="14" xfId="0" applyNumberFormat="1" applyFont="1" applyFill="1" applyBorder="1" applyAlignment="1" applyProtection="1">
      <alignment horizontal="left" vertical="center"/>
      <protection/>
    </xf>
    <xf numFmtId="177" fontId="14" fillId="0" borderId="35" xfId="0" applyNumberFormat="1" applyFont="1" applyBorder="1" applyAlignment="1">
      <alignment vertical="center"/>
    </xf>
    <xf numFmtId="177" fontId="14" fillId="0" borderId="35" xfId="0" applyNumberFormat="1" applyFont="1" applyFill="1" applyBorder="1" applyAlignment="1" applyProtection="1">
      <alignment vertical="center"/>
      <protection/>
    </xf>
    <xf numFmtId="177" fontId="76" fillId="0" borderId="15" xfId="0" applyNumberFormat="1" applyFont="1" applyBorder="1" applyAlignment="1">
      <alignment horizontal="center" vertical="center"/>
    </xf>
    <xf numFmtId="176" fontId="16" fillId="36" borderId="31" xfId="0" applyNumberFormat="1" applyFont="1" applyFill="1" applyBorder="1" applyAlignment="1" applyProtection="1">
      <alignment horizontal="center" vertical="center"/>
      <protection/>
    </xf>
    <xf numFmtId="0" fontId="78" fillId="0" borderId="40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right" vertical="center"/>
    </xf>
    <xf numFmtId="0" fontId="78" fillId="0" borderId="42" xfId="0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77" fontId="78" fillId="0" borderId="16" xfId="0" applyNumberFormat="1" applyFont="1" applyBorder="1" applyAlignment="1">
      <alignment horizontal="left" vertical="center" wrapText="1"/>
    </xf>
    <xf numFmtId="176" fontId="16" fillId="0" borderId="14" xfId="0" applyNumberFormat="1" applyFont="1" applyFill="1" applyBorder="1" applyAlignment="1" applyProtection="1">
      <alignment horizontal="left" vertical="center"/>
      <protection/>
    </xf>
    <xf numFmtId="176" fontId="18" fillId="0" borderId="14" xfId="0" applyNumberFormat="1" applyFont="1" applyFill="1" applyBorder="1" applyAlignment="1" applyProtection="1">
      <alignment horizontal="center" vertical="center"/>
      <protection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6" fontId="31" fillId="35" borderId="43" xfId="0" applyNumberFormat="1" applyFont="1" applyFill="1" applyBorder="1" applyAlignment="1" applyProtection="1">
      <alignment horizontal="center" vertical="center"/>
      <protection/>
    </xf>
    <xf numFmtId="176" fontId="32" fillId="0" borderId="44" xfId="0" applyNumberFormat="1" applyFont="1" applyFill="1" applyBorder="1" applyAlignment="1" applyProtection="1">
      <alignment horizontal="right" vertical="center"/>
      <protection/>
    </xf>
    <xf numFmtId="176" fontId="32" fillId="0" borderId="44" xfId="0" applyNumberFormat="1" applyFont="1" applyFill="1" applyBorder="1" applyAlignment="1" applyProtection="1">
      <alignment horizontal="left" vertical="center"/>
      <protection/>
    </xf>
    <xf numFmtId="176" fontId="11" fillId="0" borderId="44" xfId="0" applyNumberFormat="1" applyFont="1" applyFill="1" applyBorder="1" applyAlignment="1" applyProtection="1">
      <alignment horizontal="right" vertical="center"/>
      <protection/>
    </xf>
    <xf numFmtId="176" fontId="11" fillId="0" borderId="44" xfId="0" applyNumberFormat="1" applyFont="1" applyFill="1" applyBorder="1" applyAlignment="1" applyProtection="1">
      <alignment horizontal="left" vertical="center"/>
      <protection/>
    </xf>
    <xf numFmtId="0" fontId="79" fillId="0" borderId="45" xfId="0" applyFont="1" applyBorder="1" applyAlignment="1">
      <alignment horizontal="left" vertical="center"/>
    </xf>
    <xf numFmtId="0" fontId="79" fillId="0" borderId="46" xfId="0" applyFont="1" applyBorder="1" applyAlignment="1">
      <alignment vertical="center"/>
    </xf>
    <xf numFmtId="0" fontId="70" fillId="0" borderId="47" xfId="0" applyFont="1" applyBorder="1" applyAlignment="1">
      <alignment vertical="center"/>
    </xf>
    <xf numFmtId="177" fontId="76" fillId="0" borderId="42" xfId="0" applyNumberFormat="1" applyFont="1" applyBorder="1" applyAlignment="1">
      <alignment horizontal="left" vertical="center" wrapText="1"/>
    </xf>
    <xf numFmtId="177" fontId="12" fillId="33" borderId="39" xfId="0" applyNumberFormat="1" applyFont="1" applyFill="1" applyBorder="1" applyAlignment="1" applyProtection="1">
      <alignment horizontal="left" vertical="center"/>
      <protection/>
    </xf>
    <xf numFmtId="177" fontId="76" fillId="0" borderId="15" xfId="0" applyNumberFormat="1" applyFont="1" applyBorder="1" applyAlignment="1">
      <alignment vertical="center"/>
    </xf>
    <xf numFmtId="177" fontId="76" fillId="0" borderId="48" xfId="0" applyNumberFormat="1" applyFont="1" applyBorder="1" applyAlignment="1">
      <alignment vertical="center"/>
    </xf>
    <xf numFmtId="177" fontId="14" fillId="37" borderId="31" xfId="0" applyNumberFormat="1" applyFont="1" applyFill="1" applyBorder="1" applyAlignment="1" applyProtection="1">
      <alignment horizontal="center" vertical="center"/>
      <protection/>
    </xf>
    <xf numFmtId="177" fontId="14" fillId="37" borderId="32" xfId="0" applyNumberFormat="1" applyFont="1" applyFill="1" applyBorder="1" applyAlignment="1">
      <alignment vertical="center"/>
    </xf>
    <xf numFmtId="177" fontId="15" fillId="37" borderId="32" xfId="0" applyNumberFormat="1" applyFont="1" applyFill="1" applyBorder="1" applyAlignment="1" applyProtection="1">
      <alignment horizontal="right" vertical="center"/>
      <protection/>
    </xf>
    <xf numFmtId="177" fontId="16" fillId="37" borderId="32" xfId="0" applyNumberFormat="1" applyFont="1" applyFill="1" applyBorder="1" applyAlignment="1" applyProtection="1">
      <alignment horizontal="right" vertical="center"/>
      <protection/>
    </xf>
    <xf numFmtId="177" fontId="76" fillId="0" borderId="33" xfId="0" applyNumberFormat="1" applyFont="1" applyBorder="1" applyAlignment="1">
      <alignment vertical="center"/>
    </xf>
    <xf numFmtId="177" fontId="12" fillId="33" borderId="40" xfId="0" applyNumberFormat="1" applyFont="1" applyFill="1" applyBorder="1" applyAlignment="1" applyProtection="1">
      <alignment horizontal="left" vertical="center"/>
      <protection/>
    </xf>
    <xf numFmtId="177" fontId="76" fillId="0" borderId="41" xfId="0" applyNumberFormat="1" applyFont="1" applyBorder="1" applyAlignment="1">
      <alignment vertical="center"/>
    </xf>
    <xf numFmtId="177" fontId="76" fillId="0" borderId="42" xfId="0" applyNumberFormat="1" applyFont="1" applyBorder="1" applyAlignment="1">
      <alignment vertical="center"/>
    </xf>
    <xf numFmtId="177" fontId="12" fillId="33" borderId="31" xfId="0" applyNumberFormat="1" applyFont="1" applyFill="1" applyBorder="1" applyAlignment="1" applyProtection="1">
      <alignment horizontal="left" vertical="center"/>
      <protection/>
    </xf>
    <xf numFmtId="177" fontId="80" fillId="0" borderId="32" xfId="0" applyNumberFormat="1" applyFont="1" applyBorder="1" applyAlignment="1">
      <alignment vertical="center"/>
    </xf>
    <xf numFmtId="177" fontId="76" fillId="0" borderId="32" xfId="0" applyNumberFormat="1" applyFont="1" applyBorder="1" applyAlignment="1">
      <alignment vertical="center"/>
    </xf>
    <xf numFmtId="177" fontId="76" fillId="0" borderId="41" xfId="0" applyNumberFormat="1" applyFont="1" applyBorder="1" applyAlignment="1">
      <alignment horizontal="center" vertical="center"/>
    </xf>
    <xf numFmtId="177" fontId="76" fillId="0" borderId="48" xfId="0" applyNumberFormat="1" applyFont="1" applyBorder="1" applyAlignment="1">
      <alignment horizontal="left" vertical="center"/>
    </xf>
    <xf numFmtId="177" fontId="76" fillId="0" borderId="31" xfId="0" applyNumberFormat="1" applyFont="1" applyBorder="1" applyAlignment="1">
      <alignment horizontal="center" vertical="center"/>
    </xf>
    <xf numFmtId="177" fontId="76" fillId="0" borderId="32" xfId="0" applyNumberFormat="1" applyFont="1" applyBorder="1" applyAlignment="1">
      <alignment horizontal="center" vertical="center"/>
    </xf>
    <xf numFmtId="177" fontId="76" fillId="0" borderId="33" xfId="0" applyNumberFormat="1" applyFont="1" applyBorder="1" applyAlignment="1">
      <alignment horizontal="center" vertical="center"/>
    </xf>
    <xf numFmtId="177" fontId="76" fillId="0" borderId="42" xfId="0" applyNumberFormat="1" applyFont="1" applyBorder="1" applyAlignment="1">
      <alignment horizontal="left" vertical="center"/>
    </xf>
    <xf numFmtId="177" fontId="76" fillId="0" borderId="48" xfId="0" applyNumberFormat="1" applyFont="1" applyBorder="1" applyAlignment="1">
      <alignment horizontal="left" vertical="center" wrapText="1"/>
    </xf>
    <xf numFmtId="177" fontId="76" fillId="0" borderId="49" xfId="0" applyNumberFormat="1" applyFont="1" applyBorder="1" applyAlignment="1">
      <alignment horizontal="left" vertical="center"/>
    </xf>
    <xf numFmtId="176" fontId="16" fillId="0" borderId="39" xfId="0" applyNumberFormat="1" applyFont="1" applyFill="1" applyBorder="1" applyAlignment="1" applyProtection="1">
      <alignment horizontal="left" vertical="center"/>
      <protection/>
    </xf>
    <xf numFmtId="176" fontId="16" fillId="0" borderId="15" xfId="0" applyNumberFormat="1" applyFont="1" applyFill="1" applyBorder="1" applyAlignment="1" applyProtection="1">
      <alignment horizontal="right" vertical="center"/>
      <protection/>
    </xf>
    <xf numFmtId="176" fontId="16" fillId="0" borderId="40" xfId="0" applyNumberFormat="1" applyFont="1" applyFill="1" applyBorder="1" applyAlignment="1" applyProtection="1">
      <alignment horizontal="left" vertical="center"/>
      <protection/>
    </xf>
    <xf numFmtId="176" fontId="16" fillId="0" borderId="41" xfId="0" applyNumberFormat="1" applyFont="1" applyFill="1" applyBorder="1" applyAlignment="1" applyProtection="1">
      <alignment horizontal="right" vertical="center"/>
      <protection/>
    </xf>
    <xf numFmtId="176" fontId="33" fillId="0" borderId="31" xfId="0" applyNumberFormat="1" applyFont="1" applyFill="1" applyBorder="1" applyAlignment="1" applyProtection="1">
      <alignment horizontal="left" vertical="center"/>
      <protection/>
    </xf>
    <xf numFmtId="176" fontId="33" fillId="0" borderId="32" xfId="0" applyNumberFormat="1" applyFont="1" applyFill="1" applyBorder="1" applyAlignment="1" applyProtection="1">
      <alignment horizontal="right" vertical="center"/>
      <protection/>
    </xf>
    <xf numFmtId="176" fontId="33" fillId="0" borderId="33" xfId="0" applyNumberFormat="1" applyFont="1" applyFill="1" applyBorder="1" applyAlignment="1" applyProtection="1">
      <alignment horizontal="right" vertical="center"/>
      <protection/>
    </xf>
    <xf numFmtId="0" fontId="16" fillId="0" borderId="39" xfId="0" applyNumberFormat="1" applyFont="1" applyFill="1" applyBorder="1" applyAlignment="1" applyProtection="1">
      <alignment horizontal="left" vertical="top"/>
      <protection/>
    </xf>
    <xf numFmtId="0" fontId="79" fillId="0" borderId="15" xfId="0" applyFont="1" applyBorder="1" applyAlignment="1">
      <alignment vertical="center"/>
    </xf>
    <xf numFmtId="0" fontId="16" fillId="0" borderId="14" xfId="0" applyNumberFormat="1" applyFont="1" applyFill="1" applyBorder="1" applyAlignment="1" applyProtection="1">
      <alignment horizontal="left" vertical="top"/>
      <protection/>
    </xf>
    <xf numFmtId="0" fontId="79" fillId="0" borderId="10" xfId="0" applyFont="1" applyBorder="1" applyAlignment="1">
      <alignment vertical="center"/>
    </xf>
    <xf numFmtId="0" fontId="16" fillId="0" borderId="40" xfId="0" applyNumberFormat="1" applyFont="1" applyFill="1" applyBorder="1" applyAlignment="1" applyProtection="1">
      <alignment horizontal="left" vertical="top"/>
      <protection/>
    </xf>
    <xf numFmtId="0" fontId="79" fillId="0" borderId="41" xfId="0" applyFont="1" applyBorder="1" applyAlignment="1">
      <alignment vertical="center"/>
    </xf>
    <xf numFmtId="176" fontId="16" fillId="0" borderId="50" xfId="0" applyNumberFormat="1" applyFont="1" applyFill="1" applyBorder="1" applyAlignment="1" applyProtection="1">
      <alignment horizontal="right" vertical="center"/>
      <protection/>
    </xf>
    <xf numFmtId="177" fontId="77" fillId="0" borderId="48" xfId="0" applyNumberFormat="1" applyFont="1" applyBorder="1" applyAlignment="1">
      <alignment horizontal="left" vertical="center" wrapText="1"/>
    </xf>
    <xf numFmtId="177" fontId="77" fillId="0" borderId="35" xfId="0" applyNumberFormat="1" applyFont="1" applyBorder="1" applyAlignment="1">
      <alignment horizontal="left" vertical="center"/>
    </xf>
    <xf numFmtId="176" fontId="14" fillId="0" borderId="41" xfId="0" applyNumberFormat="1" applyFont="1" applyFill="1" applyBorder="1" applyAlignment="1" applyProtection="1">
      <alignment horizontal="right" vertical="center"/>
      <protection/>
    </xf>
    <xf numFmtId="177" fontId="78" fillId="0" borderId="42" xfId="0" applyNumberFormat="1" applyFont="1" applyBorder="1" applyAlignment="1">
      <alignment horizontal="left" vertical="center"/>
    </xf>
    <xf numFmtId="176" fontId="14" fillId="0" borderId="4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39" xfId="0" applyNumberFormat="1" applyFont="1" applyFill="1" applyBorder="1" applyAlignment="1" applyProtection="1">
      <alignment horizontal="center" vertical="center"/>
      <protection/>
    </xf>
    <xf numFmtId="0" fontId="78" fillId="0" borderId="35" xfId="0" applyFont="1" applyBorder="1" applyAlignment="1">
      <alignment vertical="center"/>
    </xf>
    <xf numFmtId="0" fontId="14" fillId="0" borderId="4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81" fillId="0" borderId="51" xfId="0" applyFont="1" applyBorder="1" applyAlignment="1">
      <alignment horizontal="justify" vertical="center" wrapText="1"/>
    </xf>
    <xf numFmtId="0" fontId="81" fillId="0" borderId="52" xfId="0" applyFont="1" applyBorder="1" applyAlignment="1">
      <alignment horizontal="justify" vertical="center" wrapText="1"/>
    </xf>
    <xf numFmtId="0" fontId="81" fillId="0" borderId="53" xfId="0" applyFont="1" applyBorder="1" applyAlignment="1">
      <alignment horizontal="justify" vertical="center" wrapText="1"/>
    </xf>
    <xf numFmtId="0" fontId="81" fillId="0" borderId="49" xfId="0" applyFont="1" applyBorder="1" applyAlignment="1">
      <alignment horizontal="center" vertical="center" wrapText="1"/>
    </xf>
    <xf numFmtId="0" fontId="81" fillId="0" borderId="54" xfId="0" applyFont="1" applyBorder="1" applyAlignment="1">
      <alignment horizontal="justify" vertical="center" wrapText="1"/>
    </xf>
    <xf numFmtId="0" fontId="81" fillId="0" borderId="47" xfId="0" applyFont="1" applyBorder="1" applyAlignment="1">
      <alignment horizontal="justify" vertical="center" wrapText="1"/>
    </xf>
    <xf numFmtId="0" fontId="81" fillId="0" borderId="55" xfId="0" applyFont="1" applyBorder="1" applyAlignment="1">
      <alignment horizontal="justify" vertical="center" wrapText="1"/>
    </xf>
    <xf numFmtId="0" fontId="81" fillId="0" borderId="56" xfId="0" applyFont="1" applyBorder="1" applyAlignment="1">
      <alignment horizontal="center" vertical="center" wrapText="1"/>
    </xf>
    <xf numFmtId="0" fontId="81" fillId="0" borderId="57" xfId="0" applyFont="1" applyBorder="1" applyAlignment="1">
      <alignment horizontal="center" vertical="center" wrapText="1"/>
    </xf>
    <xf numFmtId="0" fontId="81" fillId="0" borderId="58" xfId="0" applyFont="1" applyBorder="1" applyAlignment="1">
      <alignment horizontal="center" vertical="center" wrapText="1"/>
    </xf>
    <xf numFmtId="0" fontId="81" fillId="0" borderId="59" xfId="0" applyFont="1" applyBorder="1" applyAlignment="1">
      <alignment horizontal="justify" vertical="center" wrapText="1"/>
    </xf>
    <xf numFmtId="0" fontId="81" fillId="0" borderId="60" xfId="0" applyFont="1" applyBorder="1" applyAlignment="1">
      <alignment horizontal="justify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1" fillId="0" borderId="61" xfId="0" applyFont="1" applyBorder="1" applyAlignment="1">
      <alignment vertical="center" wrapText="1"/>
    </xf>
    <xf numFmtId="0" fontId="81" fillId="0" borderId="62" xfId="0" applyFont="1" applyBorder="1" applyAlignment="1">
      <alignment vertical="center" wrapText="1"/>
    </xf>
    <xf numFmtId="0" fontId="81" fillId="0" borderId="63" xfId="0" applyFont="1" applyBorder="1" applyAlignment="1">
      <alignment vertical="center" wrapText="1"/>
    </xf>
    <xf numFmtId="0" fontId="81" fillId="0" borderId="64" xfId="0" applyFont="1" applyBorder="1" applyAlignment="1">
      <alignment horizontal="center" vertical="center" wrapText="1"/>
    </xf>
    <xf numFmtId="178" fontId="81" fillId="0" borderId="64" xfId="0" applyNumberFormat="1" applyFont="1" applyBorder="1" applyAlignment="1">
      <alignment horizontal="center" vertical="center" wrapText="1"/>
    </xf>
    <xf numFmtId="0" fontId="76" fillId="0" borderId="65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76" fillId="0" borderId="48" xfId="0" applyFont="1" applyBorder="1" applyAlignment="1">
      <alignment vertical="center"/>
    </xf>
    <xf numFmtId="176" fontId="16" fillId="0" borderId="14" xfId="0" applyNumberFormat="1" applyFont="1" applyFill="1" applyBorder="1" applyAlignment="1" applyProtection="1">
      <alignment horizontal="center" vertical="center"/>
      <protection/>
    </xf>
    <xf numFmtId="0" fontId="82" fillId="0" borderId="53" xfId="0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/>
    </xf>
    <xf numFmtId="0" fontId="82" fillId="0" borderId="49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18" fillId="0" borderId="14" xfId="0" applyNumberFormat="1" applyFont="1" applyFill="1" applyBorder="1" applyAlignment="1" applyProtection="1">
      <alignment horizontal="center" vertical="center"/>
      <protection/>
    </xf>
    <xf numFmtId="176" fontId="18" fillId="0" borderId="17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 applyProtection="1">
      <alignment horizontal="center" vertical="center"/>
      <protection/>
    </xf>
    <xf numFmtId="176" fontId="14" fillId="0" borderId="18" xfId="0" applyNumberFormat="1" applyFont="1" applyFill="1" applyBorder="1" applyAlignment="1" applyProtection="1">
      <alignment horizontal="center" vertical="center"/>
      <protection/>
    </xf>
    <xf numFmtId="177" fontId="77" fillId="0" borderId="16" xfId="0" applyNumberFormat="1" applyFont="1" applyBorder="1" applyAlignment="1">
      <alignment horizontal="center" vertical="center" wrapText="1"/>
    </xf>
    <xf numFmtId="177" fontId="77" fillId="0" borderId="19" xfId="0" applyNumberFormat="1" applyFont="1" applyBorder="1" applyAlignment="1">
      <alignment horizontal="center" vertical="center" wrapText="1"/>
    </xf>
    <xf numFmtId="176" fontId="16" fillId="0" borderId="32" xfId="0" applyNumberFormat="1" applyFont="1" applyFill="1" applyBorder="1" applyAlignment="1" applyProtection="1">
      <alignment horizontal="center" vertical="center"/>
      <protection/>
    </xf>
    <xf numFmtId="176" fontId="16" fillId="0" borderId="33" xfId="0" applyNumberFormat="1" applyFont="1" applyFill="1" applyBorder="1" applyAlignment="1" applyProtection="1">
      <alignment horizontal="center" vertical="center"/>
      <protection/>
    </xf>
    <xf numFmtId="176" fontId="16" fillId="0" borderId="34" xfId="0" applyNumberFormat="1" applyFont="1" applyFill="1" applyBorder="1" applyAlignment="1" applyProtection="1">
      <alignment horizontal="center" vertical="center"/>
      <protection/>
    </xf>
    <xf numFmtId="176" fontId="31" fillId="35" borderId="67" xfId="0" applyNumberFormat="1" applyFont="1" applyFill="1" applyBorder="1" applyAlignment="1" applyProtection="1">
      <alignment horizontal="center" vertical="center"/>
      <protection/>
    </xf>
    <xf numFmtId="176" fontId="31" fillId="35" borderId="68" xfId="0" applyNumberFormat="1" applyFont="1" applyFill="1" applyBorder="1" applyAlignment="1" applyProtection="1">
      <alignment horizontal="center" vertical="center"/>
      <protection/>
    </xf>
    <xf numFmtId="176" fontId="31" fillId="35" borderId="69" xfId="0" applyNumberFormat="1" applyFont="1" applyFill="1" applyBorder="1" applyAlignment="1" applyProtection="1">
      <alignment horizontal="center" vertical="center"/>
      <protection/>
    </xf>
    <xf numFmtId="176" fontId="31" fillId="35" borderId="70" xfId="0" applyNumberFormat="1" applyFont="1" applyFill="1" applyBorder="1" applyAlignment="1" applyProtection="1">
      <alignment horizontal="center" vertical="center"/>
      <protection/>
    </xf>
    <xf numFmtId="176" fontId="31" fillId="35" borderId="71" xfId="0" applyNumberFormat="1" applyFont="1" applyFill="1" applyBorder="1" applyAlignment="1" applyProtection="1">
      <alignment horizontal="center" vertical="center"/>
      <protection/>
    </xf>
    <xf numFmtId="0" fontId="82" fillId="0" borderId="46" xfId="0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72" xfId="0" applyNumberFormat="1" applyFont="1" applyBorder="1" applyAlignment="1">
      <alignment horizontal="center" vertical="center"/>
    </xf>
    <xf numFmtId="3" fontId="70" fillId="0" borderId="16" xfId="0" applyNumberFormat="1" applyFont="1" applyBorder="1" applyAlignment="1">
      <alignment horizontal="center" vertical="center"/>
    </xf>
    <xf numFmtId="3" fontId="70" fillId="0" borderId="73" xfId="0" applyNumberFormat="1" applyFont="1" applyBorder="1" applyAlignment="1">
      <alignment horizontal="center" vertical="center"/>
    </xf>
    <xf numFmtId="3" fontId="14" fillId="0" borderId="35" xfId="0" applyNumberFormat="1" applyFont="1" applyFill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/>
      <protection/>
    </xf>
    <xf numFmtId="177" fontId="16" fillId="0" borderId="74" xfId="0" applyNumberFormat="1" applyFont="1" applyFill="1" applyBorder="1" applyAlignment="1" applyProtection="1">
      <alignment horizontal="center" vertical="center"/>
      <protection/>
    </xf>
    <xf numFmtId="0" fontId="81" fillId="0" borderId="64" xfId="0" applyFont="1" applyBorder="1" applyAlignment="1">
      <alignment horizontal="center" vertical="center" wrapText="1"/>
    </xf>
    <xf numFmtId="0" fontId="81" fillId="0" borderId="65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justify" vertical="center" wrapText="1"/>
    </xf>
    <xf numFmtId="0" fontId="81" fillId="0" borderId="52" xfId="0" applyFont="1" applyBorder="1" applyAlignment="1">
      <alignment horizontal="justify" vertical="center" wrapText="1"/>
    </xf>
    <xf numFmtId="0" fontId="81" fillId="0" borderId="75" xfId="0" applyFont="1" applyBorder="1" applyAlignment="1">
      <alignment horizontal="justify" vertical="center" wrapText="1"/>
    </xf>
    <xf numFmtId="0" fontId="81" fillId="0" borderId="54" xfId="0" applyFont="1" applyBorder="1" applyAlignment="1">
      <alignment horizontal="justify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9324;&#47924;&#51109;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50" zoomScaleNormal="150" zoomScalePageLayoutView="0" workbookViewId="0" topLeftCell="A1">
      <selection activeCell="A43" sqref="A1:F43"/>
    </sheetView>
  </sheetViews>
  <sheetFormatPr defaultColWidth="9.140625" defaultRowHeight="15"/>
  <cols>
    <col min="1" max="1" width="9.57421875" style="0" customWidth="1"/>
    <col min="2" max="2" width="8.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8.57421875" style="0" customWidth="1"/>
    <col min="8" max="8" width="11.00390625" style="0" bestFit="1" customWidth="1"/>
  </cols>
  <sheetData>
    <row r="1" spans="1:6" ht="24" customHeight="1" thickBot="1">
      <c r="A1" s="168" t="s">
        <v>178</v>
      </c>
      <c r="B1" s="169"/>
      <c r="C1" s="169"/>
      <c r="D1" s="169"/>
      <c r="E1" s="169"/>
      <c r="F1" s="170"/>
    </row>
    <row r="2" spans="1:6" ht="18" customHeight="1" thickBot="1">
      <c r="A2" s="56" t="s">
        <v>127</v>
      </c>
      <c r="B2" s="57" t="s">
        <v>128</v>
      </c>
      <c r="C2" s="59" t="s">
        <v>129</v>
      </c>
      <c r="D2" s="56" t="s">
        <v>127</v>
      </c>
      <c r="E2" s="57" t="s">
        <v>130</v>
      </c>
      <c r="F2" s="58" t="s">
        <v>129</v>
      </c>
    </row>
    <row r="3" spans="1:6" ht="20.25" customHeight="1">
      <c r="A3" s="74" t="s">
        <v>253</v>
      </c>
      <c r="B3" s="73">
        <v>32123000</v>
      </c>
      <c r="C3" s="114" t="s">
        <v>231</v>
      </c>
      <c r="D3" s="140" t="s">
        <v>205</v>
      </c>
      <c r="E3" s="55">
        <v>1180000</v>
      </c>
      <c r="F3" s="166" t="s">
        <v>256</v>
      </c>
    </row>
    <row r="4" spans="1:6" ht="20.25" customHeight="1">
      <c r="A4" s="89" t="s">
        <v>254</v>
      </c>
      <c r="B4" s="42">
        <v>22672340</v>
      </c>
      <c r="C4" s="62" t="s">
        <v>230</v>
      </c>
      <c r="D4" s="140" t="s">
        <v>206</v>
      </c>
      <c r="E4" s="55">
        <v>20000</v>
      </c>
      <c r="F4" s="62" t="s">
        <v>257</v>
      </c>
    </row>
    <row r="5" spans="1:6" ht="20.25" customHeight="1">
      <c r="A5" s="89" t="s">
        <v>255</v>
      </c>
      <c r="B5" s="42">
        <v>2707859</v>
      </c>
      <c r="C5" s="62" t="s">
        <v>232</v>
      </c>
      <c r="D5" s="140" t="s">
        <v>209</v>
      </c>
      <c r="E5" s="55">
        <v>2861160</v>
      </c>
      <c r="F5" s="75" t="s">
        <v>275</v>
      </c>
    </row>
    <row r="6" spans="1:6" ht="20.25" customHeight="1">
      <c r="A6" s="89" t="s">
        <v>188</v>
      </c>
      <c r="B6" s="42">
        <v>3081200</v>
      </c>
      <c r="C6" s="62" t="s">
        <v>236</v>
      </c>
      <c r="D6" s="144" t="s">
        <v>210</v>
      </c>
      <c r="E6" s="55">
        <v>632350</v>
      </c>
      <c r="F6" s="62" t="s">
        <v>258</v>
      </c>
    </row>
    <row r="7" spans="1:6" ht="20.25" customHeight="1">
      <c r="A7" s="88" t="s">
        <v>189</v>
      </c>
      <c r="B7" s="42">
        <v>2244370</v>
      </c>
      <c r="C7" s="62" t="s">
        <v>237</v>
      </c>
      <c r="D7" s="89" t="s">
        <v>252</v>
      </c>
      <c r="E7" s="55">
        <v>8253910</v>
      </c>
      <c r="F7" s="62" t="s">
        <v>117</v>
      </c>
    </row>
    <row r="8" spans="1:6" ht="20.25" customHeight="1">
      <c r="A8" s="89" t="s">
        <v>190</v>
      </c>
      <c r="B8" s="42">
        <v>1060000</v>
      </c>
      <c r="C8" s="62" t="s">
        <v>238</v>
      </c>
      <c r="D8" s="140" t="s">
        <v>214</v>
      </c>
      <c r="E8" s="55">
        <v>151000</v>
      </c>
      <c r="F8" s="62" t="s">
        <v>259</v>
      </c>
    </row>
    <row r="9" spans="1:6" ht="20.25" customHeight="1" thickBot="1">
      <c r="A9" s="139" t="s">
        <v>193</v>
      </c>
      <c r="B9" s="137">
        <v>220000</v>
      </c>
      <c r="C9" s="138" t="s">
        <v>239</v>
      </c>
      <c r="D9" s="140" t="s">
        <v>216</v>
      </c>
      <c r="E9" s="55">
        <v>261110</v>
      </c>
      <c r="F9" s="62" t="s">
        <v>260</v>
      </c>
    </row>
    <row r="10" spans="1:6" ht="19.5" customHeight="1" thickBot="1">
      <c r="A10" s="80" t="s">
        <v>131</v>
      </c>
      <c r="B10" s="180">
        <f>SUM(B3:B9)</f>
        <v>64108769</v>
      </c>
      <c r="C10" s="182"/>
      <c r="D10" s="140" t="s">
        <v>217</v>
      </c>
      <c r="E10" s="55">
        <v>1503600</v>
      </c>
      <c r="F10" s="62" t="s">
        <v>261</v>
      </c>
    </row>
    <row r="11" spans="1:6" ht="19.5" customHeight="1">
      <c r="A11" s="141" t="s">
        <v>194</v>
      </c>
      <c r="B11" s="122">
        <v>1634000</v>
      </c>
      <c r="C11" s="135" t="s">
        <v>240</v>
      </c>
      <c r="D11" s="140" t="s">
        <v>276</v>
      </c>
      <c r="E11" s="55">
        <v>230740</v>
      </c>
      <c r="F11" s="62" t="s">
        <v>278</v>
      </c>
    </row>
    <row r="12" spans="1:6" ht="19.5" customHeight="1">
      <c r="A12" s="140" t="s">
        <v>195</v>
      </c>
      <c r="B12" s="55">
        <v>959090</v>
      </c>
      <c r="C12" s="136" t="s">
        <v>246</v>
      </c>
      <c r="D12" s="140" t="s">
        <v>220</v>
      </c>
      <c r="E12" s="55">
        <v>481050</v>
      </c>
      <c r="F12" s="72" t="s">
        <v>277</v>
      </c>
    </row>
    <row r="13" spans="1:6" ht="19.5" customHeight="1">
      <c r="A13" s="140" t="s">
        <v>188</v>
      </c>
      <c r="B13" s="55">
        <v>3081200</v>
      </c>
      <c r="C13" s="136" t="s">
        <v>244</v>
      </c>
      <c r="D13" s="140" t="s">
        <v>221</v>
      </c>
      <c r="E13" s="55">
        <v>323350</v>
      </c>
      <c r="F13" s="62" t="s">
        <v>262</v>
      </c>
    </row>
    <row r="14" spans="1:6" ht="19.5" customHeight="1">
      <c r="A14" s="88" t="s">
        <v>248</v>
      </c>
      <c r="B14" s="42">
        <v>3508190</v>
      </c>
      <c r="C14" s="86" t="s">
        <v>250</v>
      </c>
      <c r="D14" s="140" t="s">
        <v>224</v>
      </c>
      <c r="E14" s="55">
        <v>800190</v>
      </c>
      <c r="F14" s="72" t="s">
        <v>263</v>
      </c>
    </row>
    <row r="15" spans="1:6" ht="19.5" customHeight="1">
      <c r="A15" s="88" t="s">
        <v>249</v>
      </c>
      <c r="B15" s="42">
        <v>3110000</v>
      </c>
      <c r="C15" s="142" t="s">
        <v>251</v>
      </c>
      <c r="D15" s="143" t="s">
        <v>227</v>
      </c>
      <c r="E15" s="124">
        <v>181750</v>
      </c>
      <c r="F15" s="67" t="s">
        <v>264</v>
      </c>
    </row>
    <row r="16" spans="1:6" ht="19.5" customHeight="1">
      <c r="A16" s="144" t="s">
        <v>197</v>
      </c>
      <c r="B16" s="55">
        <v>1064250</v>
      </c>
      <c r="C16" s="62" t="s">
        <v>243</v>
      </c>
      <c r="D16" s="167" t="s">
        <v>279</v>
      </c>
      <c r="E16" s="42"/>
      <c r="F16" s="67" t="s">
        <v>280</v>
      </c>
    </row>
    <row r="17" spans="1:6" ht="25.5" customHeight="1" thickBot="1">
      <c r="A17" s="174" t="s">
        <v>245</v>
      </c>
      <c r="B17" s="176">
        <v>8227000</v>
      </c>
      <c r="C17" s="178" t="s">
        <v>247</v>
      </c>
      <c r="D17" s="81" t="s">
        <v>175</v>
      </c>
      <c r="E17" s="82"/>
      <c r="F17" s="83" t="s">
        <v>176</v>
      </c>
    </row>
    <row r="18" spans="1:6" ht="22.5" customHeight="1" thickBot="1">
      <c r="A18" s="175"/>
      <c r="B18" s="177"/>
      <c r="C18" s="179"/>
      <c r="D18" s="80" t="s">
        <v>132</v>
      </c>
      <c r="E18" s="180">
        <f>SUM(E3:E17,B11:B18)</f>
        <v>38463940</v>
      </c>
      <c r="F18" s="181"/>
    </row>
    <row r="19" spans="1:6" ht="10.5" customHeight="1">
      <c r="A19" s="7"/>
      <c r="B19" s="7"/>
      <c r="C19" s="7"/>
      <c r="D19" s="7"/>
      <c r="E19" s="7"/>
      <c r="F19" s="7"/>
    </row>
    <row r="20" spans="1:8" ht="17.25" customHeight="1">
      <c r="A20" s="7"/>
      <c r="B20" s="7"/>
      <c r="C20" s="7"/>
      <c r="D20" s="7"/>
      <c r="E20" s="7"/>
      <c r="F20" s="7"/>
      <c r="H20" s="84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8.25" customHeight="1">
      <c r="A25" s="7"/>
      <c r="B25" s="7"/>
      <c r="C25" s="7"/>
      <c r="D25" s="7"/>
      <c r="E25" s="7"/>
      <c r="F25" s="7"/>
    </row>
    <row r="26" spans="1:6" ht="15">
      <c r="A26" s="171" t="s">
        <v>228</v>
      </c>
      <c r="B26" s="172"/>
      <c r="C26" s="172"/>
      <c r="D26" s="173" t="s">
        <v>229</v>
      </c>
      <c r="E26" s="173"/>
      <c r="F26" s="173"/>
    </row>
  </sheetData>
  <sheetProtection/>
  <mergeCells count="8">
    <mergeCell ref="A1:F1"/>
    <mergeCell ref="A26:C26"/>
    <mergeCell ref="D26:F26"/>
    <mergeCell ref="A17:A18"/>
    <mergeCell ref="B17:B18"/>
    <mergeCell ref="C17:C18"/>
    <mergeCell ref="E18:F18"/>
    <mergeCell ref="B10:C10"/>
  </mergeCells>
  <printOptions/>
  <pageMargins left="0.33" right="0.27" top="0.52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0.421875" style="40" customWidth="1"/>
    <col min="2" max="2" width="12.421875" style="40" customWidth="1"/>
    <col min="3" max="3" width="10.421875" style="40" customWidth="1"/>
    <col min="4" max="4" width="12.140625" style="38" customWidth="1"/>
    <col min="5" max="7" width="11.421875" style="40" customWidth="1"/>
  </cols>
  <sheetData>
    <row r="2" spans="1:7" ht="16.5">
      <c r="A2" s="183" t="s">
        <v>0</v>
      </c>
      <c r="B2" s="184"/>
      <c r="C2" s="185"/>
      <c r="D2" s="186" t="s">
        <v>1</v>
      </c>
      <c r="E2" s="183" t="s">
        <v>2</v>
      </c>
      <c r="F2" s="184"/>
      <c r="G2" s="185"/>
    </row>
    <row r="3" spans="1:7" ht="16.5">
      <c r="A3" s="90" t="s">
        <v>3</v>
      </c>
      <c r="B3" s="90" t="s">
        <v>4</v>
      </c>
      <c r="C3" s="90" t="s">
        <v>5</v>
      </c>
      <c r="D3" s="187"/>
      <c r="E3" s="90" t="s">
        <v>5</v>
      </c>
      <c r="F3" s="90" t="s">
        <v>4</v>
      </c>
      <c r="G3" s="90" t="s">
        <v>3</v>
      </c>
    </row>
    <row r="4" spans="1:7" ht="16.5">
      <c r="A4" s="91">
        <v>676010576</v>
      </c>
      <c r="B4" s="91">
        <v>1209931041</v>
      </c>
      <c r="C4" s="91">
        <v>167866998</v>
      </c>
      <c r="D4" s="92" t="s">
        <v>6</v>
      </c>
      <c r="E4" s="91">
        <v>142481319</v>
      </c>
      <c r="F4" s="91">
        <v>533920465</v>
      </c>
      <c r="G4" s="91">
        <v>0</v>
      </c>
    </row>
    <row r="5" spans="1:7" ht="16.5">
      <c r="A5" s="93">
        <v>0</v>
      </c>
      <c r="B5" s="93">
        <v>383526455</v>
      </c>
      <c r="C5" s="93">
        <v>102521959</v>
      </c>
      <c r="D5" s="94" t="s">
        <v>7</v>
      </c>
      <c r="E5" s="93">
        <v>104148039</v>
      </c>
      <c r="F5" s="93">
        <v>383526455</v>
      </c>
      <c r="G5" s="93">
        <v>0</v>
      </c>
    </row>
    <row r="6" spans="1:7" ht="16.5">
      <c r="A6" s="93">
        <v>181678021</v>
      </c>
      <c r="B6" s="93">
        <v>325623031</v>
      </c>
      <c r="C6" s="93">
        <v>62800979</v>
      </c>
      <c r="D6" s="94" t="s">
        <v>8</v>
      </c>
      <c r="E6" s="93">
        <v>36933280</v>
      </c>
      <c r="F6" s="93">
        <v>143945010</v>
      </c>
      <c r="G6" s="93">
        <v>0</v>
      </c>
    </row>
    <row r="7" spans="1:7" ht="16.5">
      <c r="A7" s="93">
        <v>207969581</v>
      </c>
      <c r="B7" s="93">
        <v>207969581</v>
      </c>
      <c r="C7" s="93">
        <v>0</v>
      </c>
      <c r="D7" s="94" t="s">
        <v>9</v>
      </c>
      <c r="E7" s="93">
        <v>0</v>
      </c>
      <c r="F7" s="93">
        <v>0</v>
      </c>
      <c r="G7" s="93">
        <v>0</v>
      </c>
    </row>
    <row r="8" spans="1:7" ht="16.5">
      <c r="A8" s="93">
        <v>104783425</v>
      </c>
      <c r="B8" s="93">
        <v>111232425</v>
      </c>
      <c r="C8" s="93">
        <v>2133210</v>
      </c>
      <c r="D8" s="94" t="s">
        <v>10</v>
      </c>
      <c r="E8" s="93">
        <v>1400000</v>
      </c>
      <c r="F8" s="93">
        <v>6449000</v>
      </c>
      <c r="G8" s="93">
        <v>0</v>
      </c>
    </row>
    <row r="9" spans="1:7" ht="16.5">
      <c r="A9" s="93">
        <v>121704542</v>
      </c>
      <c r="B9" s="93">
        <v>121704542</v>
      </c>
      <c r="C9" s="93">
        <v>0</v>
      </c>
      <c r="D9" s="94" t="s">
        <v>11</v>
      </c>
      <c r="E9" s="93">
        <v>0</v>
      </c>
      <c r="F9" s="93">
        <v>0</v>
      </c>
      <c r="G9" s="93">
        <v>0</v>
      </c>
    </row>
    <row r="10" spans="1:7" ht="16.5">
      <c r="A10" s="93">
        <v>0</v>
      </c>
      <c r="B10" s="93">
        <v>0</v>
      </c>
      <c r="C10" s="93">
        <v>410850</v>
      </c>
      <c r="D10" s="94" t="s">
        <v>113</v>
      </c>
      <c r="E10" s="93">
        <v>0</v>
      </c>
      <c r="F10" s="93">
        <v>0</v>
      </c>
      <c r="G10" s="93">
        <v>0</v>
      </c>
    </row>
    <row r="11" spans="1:7" ht="16.5">
      <c r="A11" s="93">
        <v>2442337</v>
      </c>
      <c r="B11" s="93">
        <v>2442337</v>
      </c>
      <c r="C11" s="93">
        <v>0</v>
      </c>
      <c r="D11" s="94" t="s">
        <v>12</v>
      </c>
      <c r="E11" s="93">
        <v>0</v>
      </c>
      <c r="F11" s="93">
        <v>0</v>
      </c>
      <c r="G11" s="93">
        <v>0</v>
      </c>
    </row>
    <row r="12" spans="1:7" ht="16.5">
      <c r="A12" s="93">
        <v>132300</v>
      </c>
      <c r="B12" s="93">
        <v>132300</v>
      </c>
      <c r="C12" s="93">
        <v>0</v>
      </c>
      <c r="D12" s="94" t="s">
        <v>13</v>
      </c>
      <c r="E12" s="93">
        <v>0</v>
      </c>
      <c r="F12" s="93">
        <v>0</v>
      </c>
      <c r="G12" s="93">
        <v>0</v>
      </c>
    </row>
    <row r="13" spans="1:7" ht="16.5">
      <c r="A13" s="93">
        <v>16502900</v>
      </c>
      <c r="B13" s="93">
        <v>16502900</v>
      </c>
      <c r="C13" s="93">
        <v>0</v>
      </c>
      <c r="D13" s="94" t="s">
        <v>14</v>
      </c>
      <c r="E13" s="93">
        <v>0</v>
      </c>
      <c r="F13" s="93">
        <v>0</v>
      </c>
      <c r="G13" s="93">
        <v>0</v>
      </c>
    </row>
    <row r="14" spans="1:7" ht="16.5">
      <c r="A14" s="93">
        <v>40797470</v>
      </c>
      <c r="B14" s="93">
        <v>40797470</v>
      </c>
      <c r="C14" s="93">
        <v>0</v>
      </c>
      <c r="D14" s="94" t="s">
        <v>96</v>
      </c>
      <c r="E14" s="93">
        <v>0</v>
      </c>
      <c r="F14" s="93">
        <v>0</v>
      </c>
      <c r="G14" s="93">
        <v>0</v>
      </c>
    </row>
    <row r="15" spans="1:7" ht="16.5">
      <c r="A15" s="91">
        <v>0</v>
      </c>
      <c r="B15" s="91">
        <v>5789610</v>
      </c>
      <c r="C15" s="91">
        <v>1128680</v>
      </c>
      <c r="D15" s="92" t="s">
        <v>15</v>
      </c>
      <c r="E15" s="91">
        <v>1128680</v>
      </c>
      <c r="F15" s="91">
        <v>127494152</v>
      </c>
      <c r="G15" s="91">
        <v>121704542</v>
      </c>
    </row>
    <row r="16" spans="1:7" ht="16.5">
      <c r="A16" s="93">
        <v>0</v>
      </c>
      <c r="B16" s="93">
        <v>5789610</v>
      </c>
      <c r="C16" s="93">
        <v>1128680</v>
      </c>
      <c r="D16" s="94" t="s">
        <v>16</v>
      </c>
      <c r="E16" s="93">
        <v>1128680</v>
      </c>
      <c r="F16" s="93">
        <v>5789610</v>
      </c>
      <c r="G16" s="93">
        <v>0</v>
      </c>
    </row>
    <row r="17" spans="1:7" ht="16.5">
      <c r="A17" s="93">
        <v>0</v>
      </c>
      <c r="B17" s="93">
        <v>0</v>
      </c>
      <c r="C17" s="93">
        <v>0</v>
      </c>
      <c r="D17" s="94" t="s">
        <v>17</v>
      </c>
      <c r="E17" s="93">
        <v>0</v>
      </c>
      <c r="F17" s="93">
        <v>121704542</v>
      </c>
      <c r="G17" s="93">
        <v>121704542</v>
      </c>
    </row>
    <row r="18" spans="1:7" ht="16.5">
      <c r="A18" s="91">
        <v>0</v>
      </c>
      <c r="B18" s="91">
        <v>0</v>
      </c>
      <c r="C18" s="91">
        <v>0</v>
      </c>
      <c r="D18" s="92" t="s">
        <v>18</v>
      </c>
      <c r="E18" s="91">
        <v>410850</v>
      </c>
      <c r="F18" s="91">
        <v>471376787</v>
      </c>
      <c r="G18" s="91">
        <v>471376787</v>
      </c>
    </row>
    <row r="19" spans="1:7" ht="16.5">
      <c r="A19" s="93">
        <v>0</v>
      </c>
      <c r="B19" s="93">
        <v>0</v>
      </c>
      <c r="C19" s="93">
        <v>0</v>
      </c>
      <c r="D19" s="94" t="s">
        <v>19</v>
      </c>
      <c r="E19" s="93">
        <v>0</v>
      </c>
      <c r="F19" s="93">
        <v>38137466</v>
      </c>
      <c r="G19" s="93">
        <v>38137466</v>
      </c>
    </row>
    <row r="20" spans="1:7" ht="16.5">
      <c r="A20" s="93">
        <v>0</v>
      </c>
      <c r="B20" s="93">
        <v>0</v>
      </c>
      <c r="C20" s="93">
        <v>0</v>
      </c>
      <c r="D20" s="94" t="s">
        <v>20</v>
      </c>
      <c r="E20" s="93">
        <v>410850</v>
      </c>
      <c r="F20" s="93">
        <v>433239321</v>
      </c>
      <c r="G20" s="93">
        <v>433239321</v>
      </c>
    </row>
    <row r="21" spans="1:7" ht="16.5">
      <c r="A21" s="91">
        <v>0</v>
      </c>
      <c r="B21" s="91">
        <v>0</v>
      </c>
      <c r="C21" s="91">
        <v>0</v>
      </c>
      <c r="D21" s="92" t="s">
        <v>21</v>
      </c>
      <c r="E21" s="91">
        <v>69103769</v>
      </c>
      <c r="F21" s="91">
        <v>260332697</v>
      </c>
      <c r="G21" s="91">
        <v>260332697</v>
      </c>
    </row>
    <row r="22" spans="1:7" ht="16.5">
      <c r="A22" s="93">
        <v>0</v>
      </c>
      <c r="B22" s="93">
        <v>0</v>
      </c>
      <c r="C22" s="93">
        <v>0</v>
      </c>
      <c r="D22" s="94" t="s">
        <v>22</v>
      </c>
      <c r="E22" s="93">
        <v>32123000</v>
      </c>
      <c r="F22" s="93">
        <v>115432232</v>
      </c>
      <c r="G22" s="93">
        <v>115432232</v>
      </c>
    </row>
    <row r="23" spans="1:7" ht="16.5">
      <c r="A23" s="93">
        <v>0</v>
      </c>
      <c r="B23" s="93">
        <v>0</v>
      </c>
      <c r="C23" s="93">
        <v>0</v>
      </c>
      <c r="D23" s="94" t="s">
        <v>23</v>
      </c>
      <c r="E23" s="93">
        <v>22672340</v>
      </c>
      <c r="F23" s="93">
        <v>85720410</v>
      </c>
      <c r="G23" s="93">
        <v>85720410</v>
      </c>
    </row>
    <row r="24" spans="1:7" ht="16.5">
      <c r="A24" s="93">
        <v>0</v>
      </c>
      <c r="B24" s="93">
        <v>0</v>
      </c>
      <c r="C24" s="93">
        <v>0</v>
      </c>
      <c r="D24" s="94" t="s">
        <v>24</v>
      </c>
      <c r="E24" s="93">
        <v>2707859</v>
      </c>
      <c r="F24" s="93">
        <v>7799719</v>
      </c>
      <c r="G24" s="93">
        <v>7799719</v>
      </c>
    </row>
    <row r="25" spans="1:7" ht="16.5">
      <c r="A25" s="93">
        <v>0</v>
      </c>
      <c r="B25" s="93">
        <v>0</v>
      </c>
      <c r="C25" s="93">
        <v>0</v>
      </c>
      <c r="D25" s="94" t="s">
        <v>25</v>
      </c>
      <c r="E25" s="93">
        <v>0</v>
      </c>
      <c r="F25" s="93">
        <v>560710</v>
      </c>
      <c r="G25" s="93">
        <v>560710</v>
      </c>
    </row>
    <row r="26" spans="1:7" ht="16.5">
      <c r="A26" s="93">
        <v>0</v>
      </c>
      <c r="B26" s="93">
        <v>0</v>
      </c>
      <c r="C26" s="93">
        <v>0</v>
      </c>
      <c r="D26" s="94" t="s">
        <v>26</v>
      </c>
      <c r="E26" s="93">
        <v>210000</v>
      </c>
      <c r="F26" s="93">
        <v>820000</v>
      </c>
      <c r="G26" s="93">
        <v>820000</v>
      </c>
    </row>
    <row r="27" spans="1:7" ht="16.5">
      <c r="A27" s="93">
        <v>0</v>
      </c>
      <c r="B27" s="93">
        <v>0</v>
      </c>
      <c r="C27" s="93">
        <v>0</v>
      </c>
      <c r="D27" s="94" t="s">
        <v>27</v>
      </c>
      <c r="E27" s="93">
        <v>1975000</v>
      </c>
      <c r="F27" s="93">
        <v>17552000</v>
      </c>
      <c r="G27" s="93">
        <v>17552000</v>
      </c>
    </row>
    <row r="28" spans="1:7" ht="16.5">
      <c r="A28" s="93">
        <v>0</v>
      </c>
      <c r="B28" s="93">
        <v>0</v>
      </c>
      <c r="C28" s="93">
        <v>0</v>
      </c>
      <c r="D28" s="94" t="s">
        <v>160</v>
      </c>
      <c r="E28" s="93">
        <v>2810000</v>
      </c>
      <c r="F28" s="93">
        <v>8550000</v>
      </c>
      <c r="G28" s="93">
        <v>8550000</v>
      </c>
    </row>
    <row r="29" spans="1:7" ht="16.5">
      <c r="A29" s="93">
        <v>0</v>
      </c>
      <c r="B29" s="93">
        <v>0</v>
      </c>
      <c r="C29" s="93">
        <v>0</v>
      </c>
      <c r="D29" s="94" t="s">
        <v>28</v>
      </c>
      <c r="E29" s="93">
        <v>3081200</v>
      </c>
      <c r="F29" s="93">
        <v>5319300</v>
      </c>
      <c r="G29" s="93">
        <v>5319300</v>
      </c>
    </row>
    <row r="30" spans="1:7" ht="16.5">
      <c r="A30" s="93">
        <v>0</v>
      </c>
      <c r="B30" s="93">
        <v>0</v>
      </c>
      <c r="C30" s="93">
        <v>0</v>
      </c>
      <c r="D30" s="94" t="s">
        <v>60</v>
      </c>
      <c r="E30" s="93">
        <v>2244370</v>
      </c>
      <c r="F30" s="93">
        <v>6545320</v>
      </c>
      <c r="G30" s="93">
        <v>6545320</v>
      </c>
    </row>
    <row r="31" spans="1:7" ht="16.5">
      <c r="A31" s="93">
        <v>0</v>
      </c>
      <c r="B31" s="93">
        <v>0</v>
      </c>
      <c r="C31" s="93">
        <v>0</v>
      </c>
      <c r="D31" s="94" t="s">
        <v>104</v>
      </c>
      <c r="E31" s="93">
        <v>1060000</v>
      </c>
      <c r="F31" s="93">
        <v>2180000</v>
      </c>
      <c r="G31" s="93">
        <v>2180000</v>
      </c>
    </row>
    <row r="32" spans="1:7" ht="16.5">
      <c r="A32" s="93">
        <v>0</v>
      </c>
      <c r="B32" s="93">
        <v>0</v>
      </c>
      <c r="C32" s="93">
        <v>0</v>
      </c>
      <c r="D32" s="94" t="s">
        <v>109</v>
      </c>
      <c r="E32" s="93">
        <v>0</v>
      </c>
      <c r="F32" s="93">
        <v>9050000</v>
      </c>
      <c r="G32" s="93">
        <v>9050000</v>
      </c>
    </row>
    <row r="33" spans="1:7" ht="16.5">
      <c r="A33" s="93">
        <v>0</v>
      </c>
      <c r="B33" s="93">
        <v>0</v>
      </c>
      <c r="C33" s="93">
        <v>0</v>
      </c>
      <c r="D33" s="94" t="s">
        <v>53</v>
      </c>
      <c r="E33" s="93">
        <v>0</v>
      </c>
      <c r="F33" s="93">
        <v>193006</v>
      </c>
      <c r="G33" s="93">
        <v>193006</v>
      </c>
    </row>
    <row r="34" spans="1:7" ht="16.5">
      <c r="A34" s="93">
        <v>0</v>
      </c>
      <c r="B34" s="93">
        <v>0</v>
      </c>
      <c r="C34" s="93">
        <v>0</v>
      </c>
      <c r="D34" s="94" t="s">
        <v>114</v>
      </c>
      <c r="E34" s="93">
        <v>220000</v>
      </c>
      <c r="F34" s="93">
        <v>610000</v>
      </c>
      <c r="G34" s="93">
        <v>610000</v>
      </c>
    </row>
    <row r="35" spans="1:7" ht="16.5">
      <c r="A35" s="91">
        <v>177403450</v>
      </c>
      <c r="B35" s="91">
        <v>177403450</v>
      </c>
      <c r="C35" s="91">
        <v>44128940</v>
      </c>
      <c r="D35" s="92" t="s">
        <v>29</v>
      </c>
      <c r="E35" s="91">
        <v>0</v>
      </c>
      <c r="F35" s="91">
        <v>0</v>
      </c>
      <c r="G35" s="91">
        <v>0</v>
      </c>
    </row>
    <row r="36" spans="1:7" ht="16.5">
      <c r="A36" s="93">
        <v>3655200</v>
      </c>
      <c r="B36" s="93">
        <v>3655200</v>
      </c>
      <c r="C36" s="93">
        <v>1634000</v>
      </c>
      <c r="D36" s="94" t="s">
        <v>30</v>
      </c>
      <c r="E36" s="93">
        <v>0</v>
      </c>
      <c r="F36" s="93">
        <v>0</v>
      </c>
      <c r="G36" s="93">
        <v>0</v>
      </c>
    </row>
    <row r="37" spans="1:7" ht="16.5">
      <c r="A37" s="93">
        <v>3549020</v>
      </c>
      <c r="B37" s="93">
        <v>3549020</v>
      </c>
      <c r="C37" s="93">
        <v>959090</v>
      </c>
      <c r="D37" s="94" t="s">
        <v>31</v>
      </c>
      <c r="E37" s="93">
        <v>0</v>
      </c>
      <c r="F37" s="93">
        <v>0</v>
      </c>
      <c r="G37" s="93">
        <v>0</v>
      </c>
    </row>
    <row r="38" spans="1:7" ht="16.5">
      <c r="A38" s="93">
        <v>23895940</v>
      </c>
      <c r="B38" s="93">
        <v>23895940</v>
      </c>
      <c r="C38" s="93">
        <v>8227000</v>
      </c>
      <c r="D38" s="94" t="s">
        <v>32</v>
      </c>
      <c r="E38" s="93">
        <v>0</v>
      </c>
      <c r="F38" s="93">
        <v>0</v>
      </c>
      <c r="G38" s="93">
        <v>0</v>
      </c>
    </row>
    <row r="39" spans="1:7" ht="16.5">
      <c r="A39" s="93">
        <v>7385160</v>
      </c>
      <c r="B39" s="93">
        <v>7385160</v>
      </c>
      <c r="C39" s="93">
        <v>1064250</v>
      </c>
      <c r="D39" s="94" t="s">
        <v>33</v>
      </c>
      <c r="E39" s="93">
        <v>0</v>
      </c>
      <c r="F39" s="93">
        <v>0</v>
      </c>
      <c r="G39" s="93">
        <v>0</v>
      </c>
    </row>
    <row r="40" spans="1:7" ht="16.5">
      <c r="A40" s="93">
        <v>5319300</v>
      </c>
      <c r="B40" s="93">
        <v>5319300</v>
      </c>
      <c r="C40" s="93">
        <v>3081200</v>
      </c>
      <c r="D40" s="94" t="s">
        <v>28</v>
      </c>
      <c r="E40" s="93">
        <v>0</v>
      </c>
      <c r="F40" s="93">
        <v>0</v>
      </c>
      <c r="G40" s="93">
        <v>0</v>
      </c>
    </row>
    <row r="41" spans="1:7" ht="16.5">
      <c r="A41" s="93">
        <v>5000000</v>
      </c>
      <c r="B41" s="93">
        <v>5000000</v>
      </c>
      <c r="C41" s="93">
        <v>2000000</v>
      </c>
      <c r="D41" s="94" t="s">
        <v>133</v>
      </c>
      <c r="E41" s="93">
        <v>0</v>
      </c>
      <c r="F41" s="93">
        <v>0</v>
      </c>
      <c r="G41" s="93">
        <v>0</v>
      </c>
    </row>
    <row r="42" spans="1:7" ht="16.5">
      <c r="A42" s="93">
        <v>4800000</v>
      </c>
      <c r="B42" s="93">
        <v>4800000</v>
      </c>
      <c r="C42" s="93">
        <v>1200000</v>
      </c>
      <c r="D42" s="94" t="s">
        <v>34</v>
      </c>
      <c r="E42" s="93">
        <v>0</v>
      </c>
      <c r="F42" s="93">
        <v>0</v>
      </c>
      <c r="G42" s="93">
        <v>0</v>
      </c>
    </row>
    <row r="43" spans="1:7" ht="16.5">
      <c r="A43" s="93">
        <v>5800000</v>
      </c>
      <c r="B43" s="93">
        <v>5800000</v>
      </c>
      <c r="C43" s="93">
        <v>2400000</v>
      </c>
      <c r="D43" s="94" t="s">
        <v>35</v>
      </c>
      <c r="E43" s="93">
        <v>0</v>
      </c>
      <c r="F43" s="93">
        <v>0</v>
      </c>
      <c r="G43" s="93">
        <v>0</v>
      </c>
    </row>
    <row r="44" spans="1:7" ht="16.5">
      <c r="A44" s="93">
        <v>2400000</v>
      </c>
      <c r="B44" s="93">
        <v>2400000</v>
      </c>
      <c r="C44" s="93">
        <v>600000</v>
      </c>
      <c r="D44" s="94" t="s">
        <v>36</v>
      </c>
      <c r="E44" s="93">
        <v>0</v>
      </c>
      <c r="F44" s="93">
        <v>0</v>
      </c>
      <c r="G44" s="93">
        <v>0</v>
      </c>
    </row>
    <row r="45" spans="1:7" ht="16.5">
      <c r="A45" s="93">
        <v>7946340</v>
      </c>
      <c r="B45" s="93">
        <v>7946340</v>
      </c>
      <c r="C45" s="93">
        <v>308190</v>
      </c>
      <c r="D45" s="94" t="s">
        <v>37</v>
      </c>
      <c r="E45" s="93">
        <v>0</v>
      </c>
      <c r="F45" s="93">
        <v>0</v>
      </c>
      <c r="G45" s="93">
        <v>0</v>
      </c>
    </row>
    <row r="46" spans="1:7" ht="16.5">
      <c r="A46" s="93">
        <v>680000</v>
      </c>
      <c r="B46" s="93">
        <v>680000</v>
      </c>
      <c r="C46" s="93">
        <v>110000</v>
      </c>
      <c r="D46" s="94" t="s">
        <v>38</v>
      </c>
      <c r="E46" s="93">
        <v>0</v>
      </c>
      <c r="F46" s="93">
        <v>0</v>
      </c>
      <c r="G46" s="93">
        <v>0</v>
      </c>
    </row>
    <row r="47" spans="1:7" ht="16.5">
      <c r="A47" s="93">
        <v>8550000</v>
      </c>
      <c r="B47" s="93">
        <v>8550000</v>
      </c>
      <c r="C47" s="93">
        <v>2810000</v>
      </c>
      <c r="D47" s="94" t="s">
        <v>161</v>
      </c>
      <c r="E47" s="93">
        <v>0</v>
      </c>
      <c r="F47" s="93">
        <v>0</v>
      </c>
      <c r="G47" s="93">
        <v>0</v>
      </c>
    </row>
    <row r="48" spans="1:7" ht="16.5">
      <c r="A48" s="93">
        <v>3212070</v>
      </c>
      <c r="B48" s="93">
        <v>3212070</v>
      </c>
      <c r="C48" s="93">
        <v>1180000</v>
      </c>
      <c r="D48" s="94" t="s">
        <v>81</v>
      </c>
      <c r="E48" s="93">
        <v>0</v>
      </c>
      <c r="F48" s="93">
        <v>0</v>
      </c>
      <c r="G48" s="93">
        <v>0</v>
      </c>
    </row>
    <row r="49" spans="1:7" ht="16.5">
      <c r="A49" s="93">
        <v>120000</v>
      </c>
      <c r="B49" s="93">
        <v>120000</v>
      </c>
      <c r="C49" s="93">
        <v>20000</v>
      </c>
      <c r="D49" s="94" t="s">
        <v>170</v>
      </c>
      <c r="E49" s="93">
        <v>0</v>
      </c>
      <c r="F49" s="93">
        <v>0</v>
      </c>
      <c r="G49" s="93">
        <v>0</v>
      </c>
    </row>
    <row r="50" spans="1:7" ht="16.5">
      <c r="A50" s="93">
        <v>14637000</v>
      </c>
      <c r="B50" s="93">
        <v>14637000</v>
      </c>
      <c r="C50" s="93">
        <v>1255000</v>
      </c>
      <c r="D50" s="94" t="s">
        <v>39</v>
      </c>
      <c r="E50" s="93">
        <v>0</v>
      </c>
      <c r="F50" s="93">
        <v>0</v>
      </c>
      <c r="G50" s="93">
        <v>0</v>
      </c>
    </row>
    <row r="51" spans="1:7" ht="16.5">
      <c r="A51" s="93">
        <v>1200000</v>
      </c>
      <c r="B51" s="93">
        <v>1200000</v>
      </c>
      <c r="C51" s="93">
        <v>300000</v>
      </c>
      <c r="D51" s="94" t="s">
        <v>40</v>
      </c>
      <c r="E51" s="93">
        <v>0</v>
      </c>
      <c r="F51" s="93">
        <v>0</v>
      </c>
      <c r="G51" s="93">
        <v>0</v>
      </c>
    </row>
    <row r="52" spans="1:7" ht="16.5">
      <c r="A52" s="93">
        <v>12582110</v>
      </c>
      <c r="B52" s="93">
        <v>12582110</v>
      </c>
      <c r="C52" s="93">
        <v>4161160</v>
      </c>
      <c r="D52" s="94" t="s">
        <v>41</v>
      </c>
      <c r="E52" s="93">
        <v>0</v>
      </c>
      <c r="F52" s="93">
        <v>0</v>
      </c>
      <c r="G52" s="93">
        <v>0</v>
      </c>
    </row>
    <row r="53" spans="1:7" ht="16.5">
      <c r="A53" s="93">
        <v>702350</v>
      </c>
      <c r="B53" s="93">
        <v>702350</v>
      </c>
      <c r="C53" s="93">
        <v>632350</v>
      </c>
      <c r="D53" s="94" t="s">
        <v>162</v>
      </c>
      <c r="E53" s="93">
        <v>0</v>
      </c>
      <c r="F53" s="93">
        <v>0</v>
      </c>
      <c r="G53" s="93">
        <v>0</v>
      </c>
    </row>
    <row r="54" spans="1:7" ht="16.5">
      <c r="A54" s="93">
        <v>19585064</v>
      </c>
      <c r="B54" s="93">
        <v>19585064</v>
      </c>
      <c r="C54" s="93">
        <v>5020401</v>
      </c>
      <c r="D54" s="94" t="s">
        <v>42</v>
      </c>
      <c r="E54" s="93">
        <v>0</v>
      </c>
      <c r="F54" s="93">
        <v>0</v>
      </c>
      <c r="G54" s="93">
        <v>0</v>
      </c>
    </row>
    <row r="55" spans="1:7" ht="16.5">
      <c r="A55" s="93">
        <v>9547696</v>
      </c>
      <c r="B55" s="93">
        <v>9547696</v>
      </c>
      <c r="C55" s="93">
        <v>2433509</v>
      </c>
      <c r="D55" s="94" t="s">
        <v>43</v>
      </c>
      <c r="E55" s="93">
        <v>0</v>
      </c>
      <c r="F55" s="93">
        <v>0</v>
      </c>
      <c r="G55" s="93">
        <v>0</v>
      </c>
    </row>
    <row r="56" spans="1:7" ht="16.5">
      <c r="A56" s="93">
        <v>5060920</v>
      </c>
      <c r="B56" s="93">
        <v>5060920</v>
      </c>
      <c r="C56" s="93">
        <v>800000</v>
      </c>
      <c r="D56" s="94" t="s">
        <v>54</v>
      </c>
      <c r="E56" s="93">
        <v>0</v>
      </c>
      <c r="F56" s="93">
        <v>0</v>
      </c>
      <c r="G56" s="93">
        <v>0</v>
      </c>
    </row>
    <row r="57" spans="1:7" ht="16.5">
      <c r="A57" s="93">
        <v>1807600</v>
      </c>
      <c r="B57" s="93">
        <v>1807600</v>
      </c>
      <c r="C57" s="93">
        <v>0</v>
      </c>
      <c r="D57" s="94" t="s">
        <v>171</v>
      </c>
      <c r="E57" s="93">
        <v>0</v>
      </c>
      <c r="F57" s="93">
        <v>0</v>
      </c>
      <c r="G57" s="93">
        <v>0</v>
      </c>
    </row>
    <row r="58" spans="1:7" ht="16.5">
      <c r="A58" s="93">
        <v>2536200</v>
      </c>
      <c r="B58" s="93">
        <v>2536200</v>
      </c>
      <c r="C58" s="93">
        <v>151000</v>
      </c>
      <c r="D58" s="94" t="s">
        <v>55</v>
      </c>
      <c r="E58" s="93">
        <v>0</v>
      </c>
      <c r="F58" s="93">
        <v>0</v>
      </c>
      <c r="G58" s="93">
        <v>0</v>
      </c>
    </row>
    <row r="59" spans="1:7" ht="16.5">
      <c r="A59" s="93">
        <v>485000</v>
      </c>
      <c r="B59" s="93">
        <v>485000</v>
      </c>
      <c r="C59" s="93">
        <v>0</v>
      </c>
      <c r="D59" s="94" t="s">
        <v>56</v>
      </c>
      <c r="E59" s="93">
        <v>0</v>
      </c>
      <c r="F59" s="93">
        <v>0</v>
      </c>
      <c r="G59" s="93">
        <v>0</v>
      </c>
    </row>
    <row r="60" spans="1:7" ht="16.5">
      <c r="A60" s="93">
        <v>1226410</v>
      </c>
      <c r="B60" s="93">
        <v>1226410</v>
      </c>
      <c r="C60" s="93">
        <v>261110</v>
      </c>
      <c r="D60" s="94" t="s">
        <v>44</v>
      </c>
      <c r="E60" s="93">
        <v>0</v>
      </c>
      <c r="F60" s="93">
        <v>0</v>
      </c>
      <c r="G60" s="93">
        <v>0</v>
      </c>
    </row>
    <row r="61" spans="1:7" ht="16.5">
      <c r="A61" s="93">
        <v>12703230</v>
      </c>
      <c r="B61" s="93">
        <v>12703230</v>
      </c>
      <c r="C61" s="93">
        <v>1503600</v>
      </c>
      <c r="D61" s="94" t="s">
        <v>45</v>
      </c>
      <c r="E61" s="93">
        <v>0</v>
      </c>
      <c r="F61" s="93">
        <v>0</v>
      </c>
      <c r="G61" s="93">
        <v>0</v>
      </c>
    </row>
    <row r="62" spans="1:7" ht="16.5">
      <c r="A62" s="93">
        <v>88500</v>
      </c>
      <c r="B62" s="93">
        <v>88500</v>
      </c>
      <c r="C62" s="93">
        <v>0</v>
      </c>
      <c r="D62" s="94" t="s">
        <v>46</v>
      </c>
      <c r="E62" s="93">
        <v>0</v>
      </c>
      <c r="F62" s="93">
        <v>0</v>
      </c>
      <c r="G62" s="93">
        <v>0</v>
      </c>
    </row>
    <row r="63" spans="1:7" ht="16.5">
      <c r="A63" s="93">
        <v>963360</v>
      </c>
      <c r="B63" s="93">
        <v>963360</v>
      </c>
      <c r="C63" s="93">
        <v>230740</v>
      </c>
      <c r="D63" s="94" t="s">
        <v>47</v>
      </c>
      <c r="E63" s="93">
        <v>0</v>
      </c>
      <c r="F63" s="93">
        <v>0</v>
      </c>
      <c r="G63" s="93">
        <v>0</v>
      </c>
    </row>
    <row r="64" spans="1:7" ht="16.5">
      <c r="A64" s="93">
        <v>2635200</v>
      </c>
      <c r="B64" s="93">
        <v>2635200</v>
      </c>
      <c r="C64" s="93">
        <v>481050</v>
      </c>
      <c r="D64" s="94" t="s">
        <v>48</v>
      </c>
      <c r="E64" s="93">
        <v>0</v>
      </c>
      <c r="F64" s="93">
        <v>0</v>
      </c>
      <c r="G64" s="93">
        <v>0</v>
      </c>
    </row>
    <row r="65" spans="1:7" ht="16.5">
      <c r="A65" s="93">
        <v>2124500</v>
      </c>
      <c r="B65" s="93">
        <v>2124500</v>
      </c>
      <c r="C65" s="93">
        <v>323350</v>
      </c>
      <c r="D65" s="94" t="s">
        <v>49</v>
      </c>
      <c r="E65" s="93">
        <v>0</v>
      </c>
      <c r="F65" s="93">
        <v>0</v>
      </c>
      <c r="G65" s="93">
        <v>0</v>
      </c>
    </row>
    <row r="66" spans="1:7" ht="16.5">
      <c r="A66" s="93">
        <v>381090</v>
      </c>
      <c r="B66" s="93">
        <v>381090</v>
      </c>
      <c r="C66" s="93">
        <v>0</v>
      </c>
      <c r="D66" s="94" t="s">
        <v>50</v>
      </c>
      <c r="E66" s="93">
        <v>0</v>
      </c>
      <c r="F66" s="93">
        <v>0</v>
      </c>
      <c r="G66" s="93">
        <v>0</v>
      </c>
    </row>
    <row r="67" spans="1:7" ht="16.5">
      <c r="A67" s="93">
        <v>-21400</v>
      </c>
      <c r="B67" s="93">
        <v>-21400</v>
      </c>
      <c r="C67" s="93">
        <v>0</v>
      </c>
      <c r="D67" s="94" t="s">
        <v>163</v>
      </c>
      <c r="E67" s="93">
        <v>0</v>
      </c>
      <c r="F67" s="93">
        <v>0</v>
      </c>
      <c r="G67" s="93">
        <v>0</v>
      </c>
    </row>
    <row r="68" spans="1:7" ht="16.5">
      <c r="A68" s="93">
        <v>2639640</v>
      </c>
      <c r="B68" s="93">
        <v>2639640</v>
      </c>
      <c r="C68" s="93">
        <v>800190</v>
      </c>
      <c r="D68" s="94" t="s">
        <v>51</v>
      </c>
      <c r="E68" s="93">
        <v>0</v>
      </c>
      <c r="F68" s="93">
        <v>0</v>
      </c>
      <c r="G68" s="93">
        <v>0</v>
      </c>
    </row>
    <row r="69" spans="1:7" ht="16.5">
      <c r="A69" s="93">
        <v>2098000</v>
      </c>
      <c r="B69" s="93">
        <v>2098000</v>
      </c>
      <c r="C69" s="93">
        <v>0</v>
      </c>
      <c r="D69" s="94" t="s">
        <v>164</v>
      </c>
      <c r="E69" s="93">
        <v>0</v>
      </c>
      <c r="F69" s="93">
        <v>0</v>
      </c>
      <c r="G69" s="93">
        <v>0</v>
      </c>
    </row>
    <row r="70" spans="1:7" ht="16.5">
      <c r="A70" s="93">
        <v>150000</v>
      </c>
      <c r="B70" s="93">
        <v>150000</v>
      </c>
      <c r="C70" s="93">
        <v>0</v>
      </c>
      <c r="D70" s="94" t="s">
        <v>172</v>
      </c>
      <c r="E70" s="93">
        <v>0</v>
      </c>
      <c r="F70" s="93">
        <v>0</v>
      </c>
      <c r="G70" s="93">
        <v>0</v>
      </c>
    </row>
    <row r="71" spans="1:7" ht="16.5">
      <c r="A71" s="93">
        <v>1957950</v>
      </c>
      <c r="B71" s="93">
        <v>1957950</v>
      </c>
      <c r="C71" s="93">
        <v>181750</v>
      </c>
      <c r="D71" s="94" t="s">
        <v>52</v>
      </c>
      <c r="E71" s="93">
        <v>0</v>
      </c>
      <c r="F71" s="93">
        <v>0</v>
      </c>
      <c r="G71" s="93">
        <v>0</v>
      </c>
    </row>
    <row r="72" spans="1:7" ht="16.5">
      <c r="A72" s="93">
        <v>853414026</v>
      </c>
      <c r="B72" s="93">
        <v>1393124101</v>
      </c>
      <c r="C72" s="93">
        <v>213124618</v>
      </c>
      <c r="D72" s="94" t="s">
        <v>116</v>
      </c>
      <c r="E72" s="93">
        <v>213124618</v>
      </c>
      <c r="F72" s="93">
        <v>1393124101</v>
      </c>
      <c r="G72" s="93">
        <v>853414026</v>
      </c>
    </row>
  </sheetData>
  <sheetProtection/>
  <mergeCells count="3">
    <mergeCell ref="A2:C2"/>
    <mergeCell ref="D2:D3"/>
    <mergeCell ref="E2:G2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="120" zoomScaleNormal="120" zoomScalePageLayoutView="0" workbookViewId="0" topLeftCell="A19">
      <selection activeCell="C44" sqref="C44"/>
    </sheetView>
  </sheetViews>
  <sheetFormatPr defaultColWidth="9.140625" defaultRowHeight="15"/>
  <cols>
    <col min="1" max="1" width="13.421875" style="32" customWidth="1"/>
    <col min="2" max="4" width="11.8515625" style="0" customWidth="1"/>
    <col min="5" max="5" width="35.7109375" style="25" customWidth="1"/>
  </cols>
  <sheetData>
    <row r="1" spans="1:5" ht="18" customHeight="1" thickBot="1">
      <c r="A1" s="95"/>
      <c r="B1" s="96"/>
      <c r="C1" s="188" t="s">
        <v>179</v>
      </c>
      <c r="D1" s="188"/>
      <c r="E1" s="97"/>
    </row>
    <row r="2" spans="1:5" ht="15" customHeight="1" thickBot="1">
      <c r="A2" s="115" t="s">
        <v>165</v>
      </c>
      <c r="B2" s="116" t="s">
        <v>166</v>
      </c>
      <c r="C2" s="116" t="s">
        <v>167</v>
      </c>
      <c r="D2" s="116" t="s">
        <v>168</v>
      </c>
      <c r="E2" s="117" t="s">
        <v>169</v>
      </c>
    </row>
    <row r="3" spans="1:5" ht="13.5" customHeight="1">
      <c r="A3" s="121" t="s">
        <v>181</v>
      </c>
      <c r="B3" s="122">
        <v>32123000</v>
      </c>
      <c r="C3" s="79"/>
      <c r="D3" s="122">
        <v>115432232</v>
      </c>
      <c r="E3" s="114" t="s">
        <v>231</v>
      </c>
    </row>
    <row r="4" spans="1:5" ht="13.5" customHeight="1">
      <c r="A4" s="87" t="s">
        <v>182</v>
      </c>
      <c r="B4" s="55">
        <v>22672340</v>
      </c>
      <c r="C4" s="68"/>
      <c r="D4" s="55">
        <v>85720410</v>
      </c>
      <c r="E4" s="62" t="s">
        <v>230</v>
      </c>
    </row>
    <row r="5" spans="1:5" ht="13.5" customHeight="1">
      <c r="A5" s="87" t="s">
        <v>183</v>
      </c>
      <c r="B5" s="55">
        <v>2707859</v>
      </c>
      <c r="C5" s="68"/>
      <c r="D5" s="55">
        <v>7799719</v>
      </c>
      <c r="E5" s="62" t="s">
        <v>232</v>
      </c>
    </row>
    <row r="6" spans="1:5" ht="13.5" customHeight="1">
      <c r="A6" s="87" t="s">
        <v>184</v>
      </c>
      <c r="B6" s="55">
        <v>0</v>
      </c>
      <c r="C6" s="68"/>
      <c r="D6" s="55">
        <v>560710</v>
      </c>
      <c r="E6" s="62"/>
    </row>
    <row r="7" spans="1:5" ht="13.5" customHeight="1">
      <c r="A7" s="87" t="s">
        <v>185</v>
      </c>
      <c r="B7" s="55">
        <v>210000</v>
      </c>
      <c r="C7" s="68"/>
      <c r="D7" s="55">
        <v>820000</v>
      </c>
      <c r="E7" s="62" t="s">
        <v>233</v>
      </c>
    </row>
    <row r="8" spans="1:5" ht="13.5" customHeight="1">
      <c r="A8" s="87" t="s">
        <v>186</v>
      </c>
      <c r="B8" s="55">
        <v>1975000</v>
      </c>
      <c r="C8" s="68"/>
      <c r="D8" s="55">
        <v>17552000</v>
      </c>
      <c r="E8" s="62" t="s">
        <v>234</v>
      </c>
    </row>
    <row r="9" spans="1:5" ht="13.5" customHeight="1">
      <c r="A9" s="87" t="s">
        <v>187</v>
      </c>
      <c r="B9" s="55">
        <v>2810000</v>
      </c>
      <c r="C9" s="68"/>
      <c r="D9" s="55">
        <v>8550000</v>
      </c>
      <c r="E9" s="62" t="s">
        <v>235</v>
      </c>
    </row>
    <row r="10" spans="1:5" ht="13.5" customHeight="1">
      <c r="A10" s="87" t="s">
        <v>188</v>
      </c>
      <c r="B10" s="55">
        <v>3081200</v>
      </c>
      <c r="C10" s="68"/>
      <c r="D10" s="55">
        <v>5319300</v>
      </c>
      <c r="E10" s="62" t="s">
        <v>236</v>
      </c>
    </row>
    <row r="11" spans="1:5" ht="13.5" customHeight="1">
      <c r="A11" s="87" t="s">
        <v>189</v>
      </c>
      <c r="B11" s="55">
        <v>2244370</v>
      </c>
      <c r="C11" s="68"/>
      <c r="D11" s="55">
        <v>6545320</v>
      </c>
      <c r="E11" s="62" t="s">
        <v>237</v>
      </c>
    </row>
    <row r="12" spans="1:5" ht="13.5" customHeight="1">
      <c r="A12" s="87" t="s">
        <v>190</v>
      </c>
      <c r="B12" s="55">
        <v>1060000</v>
      </c>
      <c r="C12" s="68"/>
      <c r="D12" s="55">
        <v>2180000</v>
      </c>
      <c r="E12" s="62" t="s">
        <v>238</v>
      </c>
    </row>
    <row r="13" spans="1:5" ht="13.5" customHeight="1">
      <c r="A13" s="87" t="s">
        <v>191</v>
      </c>
      <c r="B13" s="55">
        <v>0</v>
      </c>
      <c r="C13" s="68"/>
      <c r="D13" s="55">
        <v>9050000</v>
      </c>
      <c r="E13" s="62"/>
    </row>
    <row r="14" spans="1:5" ht="13.5" customHeight="1">
      <c r="A14" s="87" t="s">
        <v>192</v>
      </c>
      <c r="B14" s="55">
        <v>0</v>
      </c>
      <c r="C14" s="68"/>
      <c r="D14" s="55">
        <v>193006</v>
      </c>
      <c r="E14" s="62"/>
    </row>
    <row r="15" spans="1:5" ht="13.5" customHeight="1" thickBot="1">
      <c r="A15" s="123" t="s">
        <v>193</v>
      </c>
      <c r="B15" s="124">
        <v>220000</v>
      </c>
      <c r="C15" s="113"/>
      <c r="D15" s="124">
        <v>610000</v>
      </c>
      <c r="E15" s="118" t="s">
        <v>239</v>
      </c>
    </row>
    <row r="16" spans="1:5" ht="13.5" customHeight="1" thickBot="1">
      <c r="A16" s="125" t="s">
        <v>21</v>
      </c>
      <c r="B16" s="126">
        <v>69103769</v>
      </c>
      <c r="C16" s="126"/>
      <c r="D16" s="127">
        <v>260332697</v>
      </c>
      <c r="E16" s="120"/>
    </row>
    <row r="17" spans="1:5" ht="13.5" customHeight="1">
      <c r="A17" s="128" t="s">
        <v>194</v>
      </c>
      <c r="B17" s="129"/>
      <c r="C17" s="122">
        <v>1634000</v>
      </c>
      <c r="D17" s="122">
        <v>3655200</v>
      </c>
      <c r="E17" s="119" t="s">
        <v>240</v>
      </c>
    </row>
    <row r="18" spans="1:5" ht="13.5" customHeight="1">
      <c r="A18" s="130" t="s">
        <v>195</v>
      </c>
      <c r="B18" s="131"/>
      <c r="C18" s="55">
        <v>959090</v>
      </c>
      <c r="D18" s="55">
        <v>3549020</v>
      </c>
      <c r="E18" s="62" t="s">
        <v>241</v>
      </c>
    </row>
    <row r="19" spans="1:5" ht="48" customHeight="1">
      <c r="A19" s="130" t="s">
        <v>196</v>
      </c>
      <c r="B19" s="131"/>
      <c r="C19" s="55">
        <v>8227000</v>
      </c>
      <c r="D19" s="55">
        <v>23895940</v>
      </c>
      <c r="E19" s="75" t="s">
        <v>242</v>
      </c>
    </row>
    <row r="20" spans="1:5" ht="12.75" customHeight="1">
      <c r="A20" s="130" t="s">
        <v>197</v>
      </c>
      <c r="B20" s="131"/>
      <c r="C20" s="55">
        <v>1064250</v>
      </c>
      <c r="D20" s="55">
        <v>7385160</v>
      </c>
      <c r="E20" s="62" t="s">
        <v>243</v>
      </c>
    </row>
    <row r="21" spans="1:5" ht="12.75" customHeight="1">
      <c r="A21" s="130" t="s">
        <v>188</v>
      </c>
      <c r="B21" s="131"/>
      <c r="C21" s="55">
        <v>3081200</v>
      </c>
      <c r="D21" s="55">
        <v>5319300</v>
      </c>
      <c r="E21" s="62" t="s">
        <v>244</v>
      </c>
    </row>
    <row r="22" spans="1:5" ht="12.75" customHeight="1">
      <c r="A22" s="130" t="s">
        <v>198</v>
      </c>
      <c r="B22" s="131"/>
      <c r="C22" s="55">
        <v>2000000</v>
      </c>
      <c r="D22" s="55">
        <v>5000000</v>
      </c>
      <c r="E22" s="72"/>
    </row>
    <row r="23" spans="1:5" ht="12.75" customHeight="1">
      <c r="A23" s="130" t="s">
        <v>199</v>
      </c>
      <c r="B23" s="131"/>
      <c r="C23" s="55">
        <v>1200000</v>
      </c>
      <c r="D23" s="55">
        <v>4800000</v>
      </c>
      <c r="E23" s="62"/>
    </row>
    <row r="24" spans="1:5" ht="12.75" customHeight="1">
      <c r="A24" s="130" t="s">
        <v>200</v>
      </c>
      <c r="B24" s="131"/>
      <c r="C24" s="55">
        <v>2400000</v>
      </c>
      <c r="D24" s="55">
        <v>5800000</v>
      </c>
      <c r="E24" s="62"/>
    </row>
    <row r="25" spans="1:5" ht="12.75" customHeight="1">
      <c r="A25" s="130" t="s">
        <v>201</v>
      </c>
      <c r="B25" s="131"/>
      <c r="C25" s="55">
        <v>600000</v>
      </c>
      <c r="D25" s="55">
        <v>2400000</v>
      </c>
      <c r="E25" s="62"/>
    </row>
    <row r="26" spans="1:5" ht="12.75" customHeight="1">
      <c r="A26" s="130" t="s">
        <v>202</v>
      </c>
      <c r="B26" s="131"/>
      <c r="C26" s="55">
        <v>308190</v>
      </c>
      <c r="D26" s="55">
        <v>7946340</v>
      </c>
      <c r="E26" s="62"/>
    </row>
    <row r="27" spans="1:5" ht="12.75" customHeight="1">
      <c r="A27" s="130" t="s">
        <v>203</v>
      </c>
      <c r="B27" s="131"/>
      <c r="C27" s="55">
        <v>110000</v>
      </c>
      <c r="D27" s="55">
        <v>680000</v>
      </c>
      <c r="E27" s="62"/>
    </row>
    <row r="28" spans="1:5" ht="12.75" customHeight="1">
      <c r="A28" s="130" t="s">
        <v>204</v>
      </c>
      <c r="B28" s="131"/>
      <c r="C28" s="55">
        <v>2810000</v>
      </c>
      <c r="D28" s="55">
        <v>8550000</v>
      </c>
      <c r="E28" s="62"/>
    </row>
    <row r="29" spans="1:5" ht="12.75" customHeight="1">
      <c r="A29" s="130" t="s">
        <v>205</v>
      </c>
      <c r="B29" s="131"/>
      <c r="C29" s="55">
        <v>1180000</v>
      </c>
      <c r="D29" s="55">
        <v>3212070</v>
      </c>
      <c r="E29" s="62"/>
    </row>
    <row r="30" spans="1:5" ht="12.75" customHeight="1">
      <c r="A30" s="130" t="s">
        <v>206</v>
      </c>
      <c r="B30" s="131"/>
      <c r="C30" s="55">
        <v>20000</v>
      </c>
      <c r="D30" s="55">
        <v>120000</v>
      </c>
      <c r="E30" s="62"/>
    </row>
    <row r="31" spans="1:5" ht="12.75" customHeight="1">
      <c r="A31" s="130" t="s">
        <v>207</v>
      </c>
      <c r="B31" s="131"/>
      <c r="C31" s="55">
        <v>1255000</v>
      </c>
      <c r="D31" s="55">
        <v>14637000</v>
      </c>
      <c r="E31" s="62"/>
    </row>
    <row r="32" spans="1:5" ht="12.75" customHeight="1">
      <c r="A32" s="130" t="s">
        <v>208</v>
      </c>
      <c r="B32" s="131"/>
      <c r="C32" s="55">
        <v>300000</v>
      </c>
      <c r="D32" s="55">
        <v>1200000</v>
      </c>
      <c r="E32" s="62"/>
    </row>
    <row r="33" spans="1:5" ht="12.75" customHeight="1">
      <c r="A33" s="130" t="s">
        <v>209</v>
      </c>
      <c r="B33" s="131"/>
      <c r="C33" s="55">
        <v>4161160</v>
      </c>
      <c r="D33" s="55">
        <v>12582110</v>
      </c>
      <c r="E33" s="62"/>
    </row>
    <row r="34" spans="1:5" ht="12.75" customHeight="1">
      <c r="A34" s="130" t="s">
        <v>210</v>
      </c>
      <c r="B34" s="131"/>
      <c r="C34" s="55">
        <v>632350</v>
      </c>
      <c r="D34" s="55">
        <v>702350</v>
      </c>
      <c r="E34" s="62"/>
    </row>
    <row r="35" spans="1:5" ht="12.75" customHeight="1">
      <c r="A35" s="130" t="s">
        <v>211</v>
      </c>
      <c r="B35" s="131"/>
      <c r="C35" s="55">
        <v>7453910</v>
      </c>
      <c r="D35" s="55">
        <v>29132760</v>
      </c>
      <c r="E35" s="62"/>
    </row>
    <row r="36" spans="1:5" ht="12.75" customHeight="1">
      <c r="A36" s="130" t="s">
        <v>212</v>
      </c>
      <c r="B36" s="131"/>
      <c r="C36" s="55">
        <v>800000</v>
      </c>
      <c r="D36" s="55">
        <v>5060920</v>
      </c>
      <c r="E36" s="62"/>
    </row>
    <row r="37" spans="1:5" ht="12.75" customHeight="1">
      <c r="A37" s="130" t="s">
        <v>213</v>
      </c>
      <c r="B37" s="131"/>
      <c r="C37" s="55">
        <v>0</v>
      </c>
      <c r="D37" s="55">
        <v>1807600</v>
      </c>
      <c r="E37" s="62"/>
    </row>
    <row r="38" spans="1:5" ht="12.75" customHeight="1">
      <c r="A38" s="130" t="s">
        <v>214</v>
      </c>
      <c r="B38" s="131"/>
      <c r="C38" s="55">
        <v>151000</v>
      </c>
      <c r="D38" s="55">
        <v>2536200</v>
      </c>
      <c r="E38" s="62"/>
    </row>
    <row r="39" spans="1:5" ht="12.75" customHeight="1">
      <c r="A39" s="130" t="s">
        <v>215</v>
      </c>
      <c r="B39" s="131"/>
      <c r="C39" s="55">
        <v>0</v>
      </c>
      <c r="D39" s="55">
        <v>485000</v>
      </c>
      <c r="E39" s="62"/>
    </row>
    <row r="40" spans="1:5" ht="12.75" customHeight="1">
      <c r="A40" s="130" t="s">
        <v>216</v>
      </c>
      <c r="B40" s="131"/>
      <c r="C40" s="55">
        <v>261110</v>
      </c>
      <c r="D40" s="55">
        <v>1226410</v>
      </c>
      <c r="E40" s="62"/>
    </row>
    <row r="41" spans="1:5" ht="12.75" customHeight="1">
      <c r="A41" s="130" t="s">
        <v>217</v>
      </c>
      <c r="B41" s="131"/>
      <c r="C41" s="55">
        <v>1503600</v>
      </c>
      <c r="D41" s="55">
        <v>12703230</v>
      </c>
      <c r="E41" s="62"/>
    </row>
    <row r="42" spans="1:5" ht="12.75" customHeight="1">
      <c r="A42" s="130" t="s">
        <v>218</v>
      </c>
      <c r="B42" s="131"/>
      <c r="C42" s="55">
        <v>0</v>
      </c>
      <c r="D42" s="55">
        <v>88500</v>
      </c>
      <c r="E42" s="62"/>
    </row>
    <row r="43" spans="1:5" ht="12.75" customHeight="1">
      <c r="A43" s="130" t="s">
        <v>219</v>
      </c>
      <c r="B43" s="131"/>
      <c r="C43" s="55">
        <v>230740</v>
      </c>
      <c r="D43" s="55">
        <v>963360</v>
      </c>
      <c r="E43" s="62"/>
    </row>
    <row r="44" spans="1:5" ht="12.75" customHeight="1">
      <c r="A44" s="130" t="s">
        <v>220</v>
      </c>
      <c r="B44" s="131"/>
      <c r="C44" s="55">
        <v>481050</v>
      </c>
      <c r="D44" s="55">
        <v>2635200</v>
      </c>
      <c r="E44" s="62"/>
    </row>
    <row r="45" spans="1:5" ht="12.75" customHeight="1">
      <c r="A45" s="130" t="s">
        <v>221</v>
      </c>
      <c r="B45" s="131"/>
      <c r="C45" s="55">
        <v>323350</v>
      </c>
      <c r="D45" s="55">
        <v>2124500</v>
      </c>
      <c r="E45" s="62"/>
    </row>
    <row r="46" spans="1:5" ht="12.75" customHeight="1">
      <c r="A46" s="130" t="s">
        <v>222</v>
      </c>
      <c r="B46" s="131"/>
      <c r="C46" s="55">
        <v>0</v>
      </c>
      <c r="D46" s="55">
        <v>381090</v>
      </c>
      <c r="E46" s="62"/>
    </row>
    <row r="47" spans="1:5" ht="12.75" customHeight="1">
      <c r="A47" s="130" t="s">
        <v>223</v>
      </c>
      <c r="B47" s="131"/>
      <c r="C47" s="55">
        <v>0</v>
      </c>
      <c r="D47" s="55">
        <v>-21400</v>
      </c>
      <c r="E47" s="62"/>
    </row>
    <row r="48" spans="1:5" ht="12.75" customHeight="1">
      <c r="A48" s="130" t="s">
        <v>224</v>
      </c>
      <c r="B48" s="131"/>
      <c r="C48" s="55">
        <v>800190</v>
      </c>
      <c r="D48" s="55">
        <v>2639640</v>
      </c>
      <c r="E48" s="72"/>
    </row>
    <row r="49" spans="1:5" ht="12.75" customHeight="1">
      <c r="A49" s="130" t="s">
        <v>225</v>
      </c>
      <c r="B49" s="131"/>
      <c r="C49" s="55">
        <v>0</v>
      </c>
      <c r="D49" s="55">
        <v>2098000</v>
      </c>
      <c r="E49" s="62"/>
    </row>
    <row r="50" spans="1:5" ht="12.75" customHeight="1">
      <c r="A50" s="130" t="s">
        <v>226</v>
      </c>
      <c r="B50" s="131"/>
      <c r="C50" s="55">
        <v>0</v>
      </c>
      <c r="D50" s="55">
        <v>150000</v>
      </c>
      <c r="E50" s="62"/>
    </row>
    <row r="51" spans="1:5" ht="12.75" customHeight="1" thickBot="1">
      <c r="A51" s="132" t="s">
        <v>227</v>
      </c>
      <c r="B51" s="133"/>
      <c r="C51" s="124">
        <v>181750</v>
      </c>
      <c r="D51" s="124">
        <v>1957950</v>
      </c>
      <c r="E51" s="98"/>
    </row>
    <row r="52" spans="1:5" ht="13.5" customHeight="1" thickBot="1">
      <c r="A52" s="102"/>
      <c r="B52" s="103"/>
      <c r="C52" s="104">
        <f>SUM(C17:C51)</f>
        <v>44128940</v>
      </c>
      <c r="D52" s="105">
        <f>SUM(D3:D51)</f>
        <v>698068844</v>
      </c>
      <c r="E52" s="106"/>
    </row>
    <row r="53" spans="1:5" ht="13.5" customHeight="1">
      <c r="A53" s="99" t="s">
        <v>82</v>
      </c>
      <c r="B53" s="122">
        <v>1626080</v>
      </c>
      <c r="C53" s="100"/>
      <c r="D53" s="100"/>
      <c r="E53" s="101"/>
    </row>
    <row r="54" spans="1:5" ht="13.5" customHeight="1">
      <c r="A54" s="76" t="s">
        <v>83</v>
      </c>
      <c r="B54" s="55">
        <v>155810322</v>
      </c>
      <c r="C54" s="52"/>
      <c r="D54" s="52"/>
      <c r="E54" s="62"/>
    </row>
    <row r="55" spans="1:5" ht="13.5" customHeight="1">
      <c r="A55" s="76" t="s">
        <v>84</v>
      </c>
      <c r="B55" s="53"/>
      <c r="C55" s="55">
        <v>0</v>
      </c>
      <c r="D55" s="54"/>
      <c r="E55" s="77"/>
    </row>
    <row r="56" spans="1:5" ht="13.5" customHeight="1">
      <c r="A56" s="76" t="s">
        <v>85</v>
      </c>
      <c r="B56" s="52"/>
      <c r="C56" s="55">
        <v>181678021</v>
      </c>
      <c r="D56" s="52"/>
      <c r="E56" s="78"/>
    </row>
    <row r="57" spans="1:5" ht="13.5" customHeight="1" thickBot="1">
      <c r="A57" s="107" t="s">
        <v>180</v>
      </c>
      <c r="B57" s="124">
        <v>1400000</v>
      </c>
      <c r="C57" s="134">
        <v>2133210</v>
      </c>
      <c r="D57" s="108"/>
      <c r="E57" s="109"/>
    </row>
    <row r="58" spans="1:5" ht="13.5" customHeight="1" thickBot="1">
      <c r="A58" s="110"/>
      <c r="B58" s="111">
        <f>SUM(B16:B57)</f>
        <v>227940171</v>
      </c>
      <c r="C58" s="111">
        <f>SUM(C52:C57)</f>
        <v>227940171</v>
      </c>
      <c r="D58" s="112"/>
      <c r="E58" s="106"/>
    </row>
  </sheetData>
  <sheetProtection/>
  <mergeCells count="1">
    <mergeCell ref="C1:D1"/>
  </mergeCells>
  <printOptions/>
  <pageMargins left="0.67" right="0.28" top="0.4" bottom="0.17" header="0.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0">
      <selection activeCell="D30" sqref="D30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1" t="s">
        <v>97</v>
      </c>
      <c r="B2" s="8" t="s">
        <v>61</v>
      </c>
      <c r="C2" s="8" t="s">
        <v>62</v>
      </c>
      <c r="D2" s="8" t="s">
        <v>63</v>
      </c>
      <c r="E2" s="9" t="s">
        <v>64</v>
      </c>
      <c r="F2" s="41" t="s">
        <v>108</v>
      </c>
      <c r="G2" s="189">
        <v>121704542</v>
      </c>
      <c r="H2" s="190"/>
      <c r="I2" s="10" t="s">
        <v>65</v>
      </c>
    </row>
    <row r="3" spans="1:9" ht="23.25" customHeight="1">
      <c r="A3" s="11" t="s">
        <v>98</v>
      </c>
      <c r="B3" s="12">
        <v>1393210</v>
      </c>
      <c r="C3" s="13"/>
      <c r="D3" s="12">
        <v>32891290</v>
      </c>
      <c r="E3" s="16"/>
      <c r="F3" s="11" t="s">
        <v>66</v>
      </c>
      <c r="G3" s="191">
        <v>207969581</v>
      </c>
      <c r="H3" s="192"/>
      <c r="I3" s="193" t="s">
        <v>67</v>
      </c>
    </row>
    <row r="4" spans="1:9" ht="20.25" customHeight="1">
      <c r="A4" s="11" t="s">
        <v>99</v>
      </c>
      <c r="B4" s="14">
        <v>740000</v>
      </c>
      <c r="C4" s="14">
        <v>1400000</v>
      </c>
      <c r="D4" s="15">
        <v>71892135</v>
      </c>
      <c r="E4" s="85" t="s">
        <v>177</v>
      </c>
      <c r="F4" s="11"/>
      <c r="G4" s="191"/>
      <c r="H4" s="192"/>
      <c r="I4" s="193"/>
    </row>
    <row r="5" spans="1:9" ht="21.75" customHeight="1" thickBot="1">
      <c r="A5" s="17" t="s">
        <v>100</v>
      </c>
      <c r="B5" s="194">
        <v>1255000</v>
      </c>
      <c r="C5" s="194"/>
      <c r="D5" s="18"/>
      <c r="E5" s="19"/>
      <c r="F5" s="17" t="s">
        <v>68</v>
      </c>
      <c r="G5" s="195">
        <v>181678021</v>
      </c>
      <c r="H5" s="196"/>
      <c r="I5" s="20" t="s">
        <v>69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0" t="s">
        <v>82</v>
      </c>
      <c r="B11" s="23">
        <v>70000</v>
      </c>
      <c r="C11" s="26"/>
      <c r="D11" s="26"/>
      <c r="E11" s="3"/>
    </row>
    <row r="12" spans="1:5" ht="15">
      <c r="A12" s="30" t="s">
        <v>83</v>
      </c>
      <c r="B12" s="23">
        <v>74435154</v>
      </c>
      <c r="C12" s="26"/>
      <c r="D12" s="26"/>
      <c r="E12" s="4"/>
    </row>
    <row r="13" spans="1:5" ht="15">
      <c r="A13" s="30" t="s">
        <v>84</v>
      </c>
      <c r="B13" s="29"/>
      <c r="C13" s="27">
        <v>30000</v>
      </c>
      <c r="D13" s="28"/>
      <c r="E13" s="5"/>
    </row>
    <row r="14" spans="1:5" ht="15">
      <c r="A14" s="30" t="s">
        <v>85</v>
      </c>
      <c r="B14" s="23"/>
      <c r="D14" s="26"/>
      <c r="E14" s="6"/>
    </row>
    <row r="15" spans="1:5" ht="15">
      <c r="A15" s="30" t="s">
        <v>90</v>
      </c>
      <c r="B15" s="26"/>
      <c r="C15" s="26">
        <v>4000000</v>
      </c>
      <c r="D15" s="26">
        <v>8000000</v>
      </c>
      <c r="E15" s="2"/>
    </row>
    <row r="16" spans="1:5" ht="15">
      <c r="A16" s="30" t="s">
        <v>88</v>
      </c>
      <c r="B16" s="26"/>
      <c r="C16" s="26">
        <v>100000</v>
      </c>
      <c r="D16" s="26"/>
      <c r="E16" s="2"/>
    </row>
    <row r="17" spans="1:5" ht="15">
      <c r="A17" s="30"/>
      <c r="B17" s="26">
        <v>275000</v>
      </c>
      <c r="C17" s="26"/>
      <c r="D17" s="26"/>
      <c r="E17" s="2"/>
    </row>
    <row r="18" spans="1:5" ht="16.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 ht="16.5">
      <c r="A19" s="31" t="s">
        <v>86</v>
      </c>
      <c r="E19" s="3"/>
    </row>
    <row r="20" spans="1:5" ht="16.5">
      <c r="A20" s="31" t="s">
        <v>87</v>
      </c>
      <c r="E20" s="33"/>
    </row>
    <row r="21" spans="1:5" ht="16.5">
      <c r="A21" s="31" t="s">
        <v>89</v>
      </c>
      <c r="B21" s="22">
        <v>50305992</v>
      </c>
      <c r="C21" s="22"/>
      <c r="E21" s="3" t="s">
        <v>91</v>
      </c>
    </row>
    <row r="22" spans="1:5" ht="16.5">
      <c r="A22" s="31" t="s">
        <v>92</v>
      </c>
      <c r="B22" s="22"/>
      <c r="C22" s="22"/>
      <c r="D22" s="24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1">
      <selection activeCell="A3" sqref="A3:E18"/>
    </sheetView>
  </sheetViews>
  <sheetFormatPr defaultColWidth="9.140625" defaultRowHeight="15"/>
  <cols>
    <col min="1" max="1" width="11.421875" style="0" customWidth="1"/>
    <col min="2" max="2" width="5.00390625" style="0" customWidth="1"/>
    <col min="3" max="3" width="12.421875" style="0" customWidth="1"/>
    <col min="4" max="4" width="12.57421875" style="0" customWidth="1"/>
    <col min="5" max="5" width="11.57421875" style="0" customWidth="1"/>
  </cols>
  <sheetData>
    <row r="2" ht="17.25" thickBot="1"/>
    <row r="3" spans="1:5" ht="17.25" thickBot="1">
      <c r="A3" s="147"/>
      <c r="B3" s="151"/>
      <c r="C3" s="157" t="s">
        <v>265</v>
      </c>
      <c r="D3" s="158" t="s">
        <v>271</v>
      </c>
      <c r="E3" s="148" t="s">
        <v>270</v>
      </c>
    </row>
    <row r="4" spans="1:5" ht="16.5">
      <c r="A4" s="162" t="s">
        <v>122</v>
      </c>
      <c r="B4" s="152" t="s">
        <v>57</v>
      </c>
      <c r="C4" s="145" t="s">
        <v>71</v>
      </c>
      <c r="D4" s="159" t="s">
        <v>72</v>
      </c>
      <c r="E4" s="146" t="s">
        <v>94</v>
      </c>
    </row>
    <row r="5" spans="1:5" ht="16.5">
      <c r="A5" s="163">
        <v>41763</v>
      </c>
      <c r="B5" s="152" t="s">
        <v>58</v>
      </c>
      <c r="C5" s="155" t="s">
        <v>111</v>
      </c>
      <c r="D5" s="159" t="s">
        <v>106</v>
      </c>
      <c r="E5" s="146" t="s">
        <v>105</v>
      </c>
    </row>
    <row r="6" spans="1:5" ht="17.25" thickBot="1">
      <c r="A6" s="164"/>
      <c r="B6" s="153" t="s">
        <v>59</v>
      </c>
      <c r="C6" s="156" t="s">
        <v>173</v>
      </c>
      <c r="D6" s="160" t="s">
        <v>73</v>
      </c>
      <c r="E6" s="149" t="s">
        <v>102</v>
      </c>
    </row>
    <row r="7" spans="1:5" ht="16.5">
      <c r="A7" s="165" t="s">
        <v>123</v>
      </c>
      <c r="B7" s="154" t="s">
        <v>57</v>
      </c>
      <c r="C7" s="145" t="s">
        <v>76</v>
      </c>
      <c r="D7" s="161" t="s">
        <v>112</v>
      </c>
      <c r="E7" s="150" t="s">
        <v>95</v>
      </c>
    </row>
    <row r="8" spans="1:5" ht="16.5">
      <c r="A8" s="163">
        <v>41770</v>
      </c>
      <c r="B8" s="152" t="s">
        <v>58</v>
      </c>
      <c r="C8" s="155" t="s">
        <v>266</v>
      </c>
      <c r="D8" s="159" t="s">
        <v>272</v>
      </c>
      <c r="E8" s="146" t="s">
        <v>107</v>
      </c>
    </row>
    <row r="9" spans="1:5" ht="17.25" thickBot="1">
      <c r="A9" s="164"/>
      <c r="B9" s="153" t="s">
        <v>59</v>
      </c>
      <c r="C9" s="156" t="s">
        <v>110</v>
      </c>
      <c r="D9" s="160" t="s">
        <v>93</v>
      </c>
      <c r="E9" s="149" t="s">
        <v>126</v>
      </c>
    </row>
    <row r="10" spans="1:5" ht="16.5">
      <c r="A10" s="165" t="s">
        <v>124</v>
      </c>
      <c r="B10" s="154" t="s">
        <v>57</v>
      </c>
      <c r="C10" s="145" t="s">
        <v>72</v>
      </c>
      <c r="D10" s="161" t="s">
        <v>95</v>
      </c>
      <c r="E10" s="150" t="s">
        <v>77</v>
      </c>
    </row>
    <row r="11" spans="1:5" ht="16.5">
      <c r="A11" s="163">
        <v>41777</v>
      </c>
      <c r="B11" s="152" t="s">
        <v>58</v>
      </c>
      <c r="C11" s="155" t="s">
        <v>174</v>
      </c>
      <c r="D11" s="159" t="s">
        <v>79</v>
      </c>
      <c r="E11" s="146" t="s">
        <v>78</v>
      </c>
    </row>
    <row r="12" spans="1:5" ht="17.25" thickBot="1">
      <c r="A12" s="164"/>
      <c r="B12" s="153" t="s">
        <v>59</v>
      </c>
      <c r="C12" s="156" t="s">
        <v>101</v>
      </c>
      <c r="D12" s="160" t="s">
        <v>94</v>
      </c>
      <c r="E12" s="149" t="s">
        <v>110</v>
      </c>
    </row>
    <row r="13" spans="1:5" ht="16.5">
      <c r="A13" s="165" t="s">
        <v>125</v>
      </c>
      <c r="B13" s="154" t="s">
        <v>57</v>
      </c>
      <c r="C13" s="145" t="s">
        <v>77</v>
      </c>
      <c r="D13" s="161" t="s">
        <v>103</v>
      </c>
      <c r="E13" s="150" t="s">
        <v>107</v>
      </c>
    </row>
    <row r="14" spans="1:5" ht="16.5">
      <c r="A14" s="163">
        <v>41784</v>
      </c>
      <c r="B14" s="152" t="s">
        <v>58</v>
      </c>
      <c r="C14" s="155" t="s">
        <v>115</v>
      </c>
      <c r="D14" s="159" t="s">
        <v>73</v>
      </c>
      <c r="E14" s="146" t="s">
        <v>74</v>
      </c>
    </row>
    <row r="15" spans="1:5" ht="17.25" thickBot="1">
      <c r="A15" s="164"/>
      <c r="B15" s="153" t="s">
        <v>269</v>
      </c>
      <c r="C15" s="156" t="s">
        <v>102</v>
      </c>
      <c r="D15" s="160" t="s">
        <v>158</v>
      </c>
      <c r="E15" s="149" t="s">
        <v>79</v>
      </c>
    </row>
    <row r="16" spans="1:5" ht="16.5">
      <c r="A16" s="197" t="s">
        <v>274</v>
      </c>
      <c r="B16" s="152" t="s">
        <v>57</v>
      </c>
      <c r="C16" s="199" t="s">
        <v>267</v>
      </c>
      <c r="D16" s="199"/>
      <c r="E16" s="200"/>
    </row>
    <row r="17" spans="1:5" ht="18.75" customHeight="1">
      <c r="A17" s="197"/>
      <c r="B17" s="152" t="s">
        <v>58</v>
      </c>
      <c r="C17" s="199" t="s">
        <v>273</v>
      </c>
      <c r="D17" s="199"/>
      <c r="E17" s="200"/>
    </row>
    <row r="18" spans="1:5" ht="17.25" thickBot="1">
      <c r="A18" s="198"/>
      <c r="B18" s="153" t="s">
        <v>59</v>
      </c>
      <c r="C18" s="201" t="s">
        <v>268</v>
      </c>
      <c r="D18" s="201"/>
      <c r="E18" s="202"/>
    </row>
  </sheetData>
  <sheetProtection/>
  <mergeCells count="4">
    <mergeCell ref="A16:A18"/>
    <mergeCell ref="C16:E16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A3" sqref="A3:E15"/>
    </sheetView>
  </sheetViews>
  <sheetFormatPr defaultColWidth="9.140625" defaultRowHeight="15"/>
  <cols>
    <col min="1" max="1" width="7.421875" style="39" customWidth="1"/>
    <col min="2" max="2" width="4.421875" style="39" customWidth="1"/>
    <col min="3" max="3" width="12.421875" style="39" customWidth="1"/>
    <col min="4" max="4" width="11.57421875" style="39" customWidth="1"/>
    <col min="5" max="5" width="12.140625" style="0" customWidth="1"/>
  </cols>
  <sheetData>
    <row r="2" ht="17.25" thickBot="1"/>
    <row r="3" spans="1:5" ht="15" customHeight="1">
      <c r="A3" s="43" t="s">
        <v>70</v>
      </c>
      <c r="B3" s="44" t="s">
        <v>156</v>
      </c>
      <c r="C3" s="44" t="s">
        <v>118</v>
      </c>
      <c r="D3" s="44" t="s">
        <v>119</v>
      </c>
      <c r="E3" s="45" t="s">
        <v>120</v>
      </c>
    </row>
    <row r="4" spans="1:5" ht="15" customHeight="1">
      <c r="A4" s="63" t="s">
        <v>122</v>
      </c>
      <c r="B4" s="47" t="s">
        <v>57</v>
      </c>
      <c r="C4" s="46" t="s">
        <v>71</v>
      </c>
      <c r="D4" s="46" t="s">
        <v>72</v>
      </c>
      <c r="E4" s="48" t="s">
        <v>76</v>
      </c>
    </row>
    <row r="5" spans="1:5" ht="15" customHeight="1">
      <c r="A5" s="71">
        <v>41672</v>
      </c>
      <c r="B5" s="47" t="s">
        <v>58</v>
      </c>
      <c r="C5" s="47" t="s">
        <v>111</v>
      </c>
      <c r="D5" s="47" t="s">
        <v>106</v>
      </c>
      <c r="E5" s="49" t="s">
        <v>126</v>
      </c>
    </row>
    <row r="6" spans="1:5" ht="15" customHeight="1">
      <c r="A6" s="64"/>
      <c r="B6" s="47" t="s">
        <v>59</v>
      </c>
      <c r="C6" s="47" t="s">
        <v>159</v>
      </c>
      <c r="D6" s="47" t="s">
        <v>73</v>
      </c>
      <c r="E6" s="49" t="s">
        <v>102</v>
      </c>
    </row>
    <row r="7" spans="1:5" ht="15" customHeight="1">
      <c r="A7" s="63" t="s">
        <v>123</v>
      </c>
      <c r="B7" s="46" t="s">
        <v>57</v>
      </c>
      <c r="C7" s="46" t="s">
        <v>103</v>
      </c>
      <c r="D7" s="46" t="s">
        <v>112</v>
      </c>
      <c r="E7" s="48" t="s">
        <v>121</v>
      </c>
    </row>
    <row r="8" spans="1:5" ht="15" customHeight="1">
      <c r="A8" s="71">
        <v>41679</v>
      </c>
      <c r="B8" s="47" t="s">
        <v>58</v>
      </c>
      <c r="C8" s="47" t="s">
        <v>157</v>
      </c>
      <c r="D8" s="47" t="s">
        <v>93</v>
      </c>
      <c r="E8" s="49" t="s">
        <v>79</v>
      </c>
    </row>
    <row r="9" spans="1:5" ht="15" customHeight="1">
      <c r="A9" s="64"/>
      <c r="B9" s="47" t="s">
        <v>59</v>
      </c>
      <c r="C9" s="47" t="s">
        <v>110</v>
      </c>
      <c r="D9" s="47" t="s">
        <v>74</v>
      </c>
      <c r="E9" s="49" t="s">
        <v>95</v>
      </c>
    </row>
    <row r="10" spans="1:5" ht="15" customHeight="1">
      <c r="A10" s="63" t="s">
        <v>124</v>
      </c>
      <c r="B10" s="46" t="s">
        <v>57</v>
      </c>
      <c r="C10" s="46" t="s">
        <v>72</v>
      </c>
      <c r="D10" s="46" t="s">
        <v>95</v>
      </c>
      <c r="E10" s="48" t="s">
        <v>77</v>
      </c>
    </row>
    <row r="11" spans="1:5" ht="15" customHeight="1">
      <c r="A11" s="71">
        <v>41686</v>
      </c>
      <c r="B11" s="47" t="s">
        <v>58</v>
      </c>
      <c r="C11" s="47" t="s">
        <v>75</v>
      </c>
      <c r="D11" s="47" t="s">
        <v>79</v>
      </c>
      <c r="E11" s="49" t="s">
        <v>78</v>
      </c>
    </row>
    <row r="12" spans="1:5" ht="15" customHeight="1">
      <c r="A12" s="64"/>
      <c r="B12" s="47" t="s">
        <v>59</v>
      </c>
      <c r="C12" s="47" t="s">
        <v>101</v>
      </c>
      <c r="D12" s="47" t="s">
        <v>103</v>
      </c>
      <c r="E12" s="49" t="s">
        <v>110</v>
      </c>
    </row>
    <row r="13" spans="1:5" ht="15" customHeight="1">
      <c r="A13" s="63" t="s">
        <v>125</v>
      </c>
      <c r="B13" s="46" t="s">
        <v>57</v>
      </c>
      <c r="C13" s="46" t="s">
        <v>76</v>
      </c>
      <c r="D13" s="46" t="s">
        <v>94</v>
      </c>
      <c r="E13" s="48" t="s">
        <v>74</v>
      </c>
    </row>
    <row r="14" spans="1:5" ht="15" customHeight="1">
      <c r="A14" s="71">
        <v>41693</v>
      </c>
      <c r="B14" s="47" t="s">
        <v>58</v>
      </c>
      <c r="C14" s="47" t="s">
        <v>115</v>
      </c>
      <c r="D14" s="47" t="s">
        <v>80</v>
      </c>
      <c r="E14" s="49" t="s">
        <v>107</v>
      </c>
    </row>
    <row r="15" spans="1:5" ht="15" customHeight="1" thickBot="1">
      <c r="A15" s="65"/>
      <c r="B15" s="50" t="s">
        <v>59</v>
      </c>
      <c r="C15" s="50" t="s">
        <v>158</v>
      </c>
      <c r="D15" s="50" t="s">
        <v>102</v>
      </c>
      <c r="E15" s="51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1" customWidth="1"/>
    <col min="2" max="2" width="9.28125" style="0" customWidth="1"/>
    <col min="3" max="3" width="35.140625" style="0" customWidth="1"/>
  </cols>
  <sheetData>
    <row r="1" spans="1:3" ht="15.75" customHeight="1">
      <c r="A1" s="69" t="s">
        <v>30</v>
      </c>
      <c r="B1" s="70">
        <v>965000</v>
      </c>
      <c r="C1" s="66" t="s">
        <v>145</v>
      </c>
    </row>
    <row r="2" spans="1:3" ht="16.5">
      <c r="A2" s="69" t="s">
        <v>31</v>
      </c>
      <c r="B2" s="70">
        <v>231580</v>
      </c>
      <c r="C2" s="60" t="s">
        <v>146</v>
      </c>
    </row>
    <row r="3" spans="1:3" ht="27.75" customHeight="1">
      <c r="A3" s="69" t="s">
        <v>32</v>
      </c>
      <c r="B3" s="70">
        <v>3084340</v>
      </c>
      <c r="C3" s="66" t="s">
        <v>147</v>
      </c>
    </row>
    <row r="4" spans="1:3" ht="16.5">
      <c r="A4" s="69" t="s">
        <v>134</v>
      </c>
      <c r="B4" s="70">
        <v>2539920</v>
      </c>
      <c r="C4" s="60" t="s">
        <v>148</v>
      </c>
    </row>
    <row r="5" spans="1:3" ht="16.5">
      <c r="A5" s="69" t="s">
        <v>28</v>
      </c>
      <c r="B5" s="70">
        <v>2238100</v>
      </c>
      <c r="C5" s="60" t="s">
        <v>143</v>
      </c>
    </row>
    <row r="6" spans="1:3" ht="16.5">
      <c r="A6" s="69" t="s">
        <v>133</v>
      </c>
      <c r="B6" s="70">
        <v>1000000</v>
      </c>
      <c r="C6" s="66"/>
    </row>
    <row r="7" spans="1:3" ht="16.5">
      <c r="A7" s="69" t="s">
        <v>34</v>
      </c>
      <c r="B7" s="70">
        <v>1200000</v>
      </c>
      <c r="C7" s="60"/>
    </row>
    <row r="8" spans="1:3" ht="16.5">
      <c r="A8" s="69" t="s">
        <v>35</v>
      </c>
      <c r="B8" s="70">
        <v>1400000</v>
      </c>
      <c r="C8" s="60"/>
    </row>
    <row r="9" spans="1:3" ht="16.5">
      <c r="A9" s="69" t="s">
        <v>36</v>
      </c>
      <c r="B9" s="70">
        <v>600000</v>
      </c>
      <c r="C9" s="60"/>
    </row>
    <row r="10" spans="1:3" ht="16.5">
      <c r="A10" s="69" t="s">
        <v>37</v>
      </c>
      <c r="B10" s="70">
        <v>6963820</v>
      </c>
      <c r="C10" s="60"/>
    </row>
    <row r="11" spans="1:3" ht="16.5">
      <c r="A11" s="69" t="s">
        <v>38</v>
      </c>
      <c r="B11" s="70">
        <v>110000</v>
      </c>
      <c r="C11" s="60"/>
    </row>
    <row r="12" spans="1:3" ht="16.5">
      <c r="A12" s="69" t="s">
        <v>81</v>
      </c>
      <c r="B12" s="70">
        <v>1292070</v>
      </c>
      <c r="C12" s="60" t="s">
        <v>149</v>
      </c>
    </row>
    <row r="13" spans="1:3" ht="16.5">
      <c r="A13" s="69" t="s">
        <v>39</v>
      </c>
      <c r="B13" s="70">
        <v>8605000</v>
      </c>
      <c r="C13" s="60" t="s">
        <v>135</v>
      </c>
    </row>
    <row r="14" spans="1:3" ht="16.5">
      <c r="A14" s="69" t="s">
        <v>40</v>
      </c>
      <c r="B14" s="70">
        <v>300000</v>
      </c>
      <c r="C14" s="60" t="s">
        <v>136</v>
      </c>
    </row>
    <row r="15" spans="1:3" ht="28.5" customHeight="1">
      <c r="A15" s="69" t="s">
        <v>41</v>
      </c>
      <c r="B15" s="70">
        <v>570000</v>
      </c>
      <c r="C15" s="66" t="s">
        <v>150</v>
      </c>
    </row>
    <row r="16" spans="1:3" ht="16.5">
      <c r="A16" s="69" t="s">
        <v>42</v>
      </c>
      <c r="B16" s="70">
        <v>4772131</v>
      </c>
      <c r="C16" s="60" t="s">
        <v>117</v>
      </c>
    </row>
    <row r="17" spans="1:3" ht="16.5">
      <c r="A17" s="69" t="s">
        <v>155</v>
      </c>
      <c r="B17" s="70">
        <v>2340339</v>
      </c>
      <c r="C17" s="60" t="s">
        <v>117</v>
      </c>
    </row>
    <row r="18" spans="1:3" ht="16.5">
      <c r="A18" s="69" t="s">
        <v>154</v>
      </c>
      <c r="B18" s="70">
        <v>800000</v>
      </c>
      <c r="C18" s="66" t="s">
        <v>117</v>
      </c>
    </row>
    <row r="19" spans="1:3" ht="16.5">
      <c r="A19" s="69" t="s">
        <v>55</v>
      </c>
      <c r="B19" s="70">
        <v>125000</v>
      </c>
      <c r="C19" s="60" t="s">
        <v>151</v>
      </c>
    </row>
    <row r="20" spans="1:3" ht="18">
      <c r="A20" s="69" t="s">
        <v>44</v>
      </c>
      <c r="B20" s="70">
        <v>253900</v>
      </c>
      <c r="C20" s="61" t="s">
        <v>152</v>
      </c>
    </row>
    <row r="21" spans="1:3" ht="16.5">
      <c r="A21" s="69" t="s">
        <v>45</v>
      </c>
      <c r="B21" s="70">
        <v>2135780</v>
      </c>
      <c r="C21" s="60" t="s">
        <v>137</v>
      </c>
    </row>
    <row r="22" spans="1:3" ht="16.5">
      <c r="A22" s="69" t="s">
        <v>46</v>
      </c>
      <c r="B22" s="70">
        <v>58500</v>
      </c>
      <c r="C22" s="60" t="s">
        <v>153</v>
      </c>
    </row>
    <row r="23" spans="1:3" ht="16.5">
      <c r="A23" s="69" t="s">
        <v>47</v>
      </c>
      <c r="B23" s="70">
        <v>241740</v>
      </c>
      <c r="C23" s="60" t="s">
        <v>138</v>
      </c>
    </row>
    <row r="24" spans="1:3" ht="16.5">
      <c r="A24" s="69" t="s">
        <v>48</v>
      </c>
      <c r="B24" s="70">
        <v>481050</v>
      </c>
      <c r="C24" s="60" t="s">
        <v>140</v>
      </c>
    </row>
    <row r="25" spans="1:3" ht="16.5">
      <c r="A25" s="69" t="s">
        <v>49</v>
      </c>
      <c r="B25" s="70">
        <v>285370</v>
      </c>
      <c r="C25" s="60" t="s">
        <v>139</v>
      </c>
    </row>
    <row r="26" spans="1:3" ht="16.5">
      <c r="A26" s="69" t="s">
        <v>50</v>
      </c>
      <c r="B26" s="70">
        <v>48000</v>
      </c>
      <c r="C26" s="60" t="s">
        <v>144</v>
      </c>
    </row>
    <row r="27" spans="1:3" ht="16.5">
      <c r="A27" s="69" t="s">
        <v>51</v>
      </c>
      <c r="B27" s="70">
        <v>591650</v>
      </c>
      <c r="C27" s="60" t="s">
        <v>141</v>
      </c>
    </row>
    <row r="28" spans="1:3" ht="16.5">
      <c r="A28" s="69" t="s">
        <v>52</v>
      </c>
      <c r="B28" s="70">
        <v>409000</v>
      </c>
      <c r="C28" s="52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2014-05-07T01:19:37Z</cp:lastPrinted>
  <dcterms:created xsi:type="dcterms:W3CDTF">2011-02-02T00:54:59Z</dcterms:created>
  <dcterms:modified xsi:type="dcterms:W3CDTF">2014-05-07T05:20:24Z</dcterms:modified>
  <cp:category/>
  <cp:version/>
  <cp:contentType/>
  <cp:contentStatus/>
</cp:coreProperties>
</file>